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ingol_muratb\Desktop\Muhakemat İşlemleri\İşlem Süreçleri\"/>
    </mc:Choice>
  </mc:AlternateContent>
  <bookViews>
    <workbookView xWindow="0" yWindow="0" windowWidth="16170" windowHeight="6045" tabRatio="919" firstSheet="3" activeTab="16"/>
  </bookViews>
  <sheets>
    <sheet name="1_GO" sheetId="1" r:id="rId1"/>
    <sheet name="MOD_KUR" sheetId="30" r:id="rId2"/>
    <sheet name="Süreç Modeli" sheetId="38"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Modeli'!$A$1:$I$44</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<sst xmlns="http://schemas.openxmlformats.org/spreadsheetml/2006/main" count="1626" uniqueCount="1111">
  <si>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</si>
  <si>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</si>
  <si>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</si>
  <si>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</si>
  <si>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</si>
  <si>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</si>
  <si>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</si>
  <si>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</si>
  <si>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</si>
  <si>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</si>
  <si>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</si>
  <si>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</si>
  <si>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</si>
  <si>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</si>
  <si>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</si>
  <si>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</si>
  <si>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</si>
  <si>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</si>
  <si>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</si>
  <si>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</si>
  <si>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</si>
  <si>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</si>
  <si>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</si>
  <si>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</si>
  <si>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</si>
  <si>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</si>
  <si>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</si>
  <si>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</si>
  <si>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</si>
  <si>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</si>
  <si>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</si>
  <si>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</si>
  <si>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</si>
  <si>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</si>
  <si>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</si>
  <si>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</si>
  <si>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</si>
  <si>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</si>
  <si>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</si>
  <si>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</si>
  <si>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</si>
  <si>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</si>
  <si>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</si>
  <si>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</si>
  <si>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</si>
  <si>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</si>
  <si>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</si>
  <si>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</si>
  <si>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</si>
  <si>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</si>
  <si>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</si>
  <si>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</si>
  <si>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</si>
  <si>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</si>
  <si>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</si>
  <si>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</si>
  <si>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</si>
  <si>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</si>
  <si>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</si>
  <si>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</si>
  <si>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</si>
  <si>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</si>
  <si>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</si>
  <si>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</si>
  <si>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</si>
  <si>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</si>
  <si>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</si>
  <si>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</si>
  <si>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</si>
  <si>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</si>
  <si>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</si>
  <si>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</si>
  <si>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</si>
  <si>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</si>
  <si>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</si>
  <si>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</si>
  <si>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</si>
  <si>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</si>
  <si>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</si>
  <si>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</si>
  <si>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</si>
  <si>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</si>
  <si>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</si>
  <si>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</si>
  <si>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</si>
  <si>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</si>
  <si>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</si>
  <si>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</si>
  <si>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</si>
  <si>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</si>
  <si>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</si>
  <si>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</si>
  <si>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</si>
  <si>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</si>
  <si>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</si>
  <si>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</si>
  <si>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</si>
  <si>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</si>
  <si>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</si>
  <si>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</si>
  <si>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</si>
  <si>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</si>
  <si>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</si>
  <si>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</si>
  <si>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</si>
  <si>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</si>
  <si>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</si>
  <si>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</si>
  <si>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</si>
  <si>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</si>
  <si>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</si>
  <si>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</si>
  <si>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</si>
  <si>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</si>
  <si>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</si>
  <si>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</si>
  <si>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</si>
  <si>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</si>
  <si>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</si>
  <si>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</si>
  <si>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</si>
  <si>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</si>
  <si>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</si>
  <si>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</si>
  <si>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</si>
  <si>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</si>
  <si>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</si>
  <si>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</si>
  <si>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</si>
  <si>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</si>
  <si>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</si>
  <si>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</si>
  <si>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</si>
  <si>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</si>
  <si>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</si>
  <si>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</si>
  <si>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</si>
  <si>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</si>
  <si>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</si>
  <si>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</si>
  <si>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</si>
  <si>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</si>
  <si>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</si>
  <si>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</si>
  <si>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</si>
  <si>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</si>
  <si>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</si>
  <si>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</si>
  <si>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</si>
  <si>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</si>
  <si>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</si>
  <si>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</si>
  <si>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</si>
  <si>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</si>
  <si>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</si>
  <si>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</si>
  <si>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</si>
  <si>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</si>
  <si>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</si>
  <si>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</si>
  <si>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</si>
  <si>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</si>
  <si>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</si>
  <si>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</si>
  <si>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</si>
  <si>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</si>
  <si>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</si>
  <si>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</si>
  <si>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</si>
  <si>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</si>
  <si>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</si>
  <si>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</si>
  <si>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</si>
  <si>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</si>
  <si>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</si>
  <si>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</si>
  <si>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</si>
  <si>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</si>
  <si>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</si>
  <si>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</si>
  <si>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</si>
  <si>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</si>
  <si>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</si>
  <si>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</si>
  <si>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</si>
  <si>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</si>
  <si>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</si>
  <si>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</si>
  <si>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</si>
  <si>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</si>
  <si>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</si>
  <si>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</si>
  <si>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</si>
  <si>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</si>
  <si>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</si>
  <si>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</si>
  <si>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</si>
  <si>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</si>
  <si>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</si>
  <si>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</si>
  <si>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</si>
  <si>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</si>
  <si>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</si>
  <si>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</si>
  <si>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</si>
  <si>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</si>
  <si>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</si>
  <si>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</si>
  <si>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</si>
  <si>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</si>
  <si>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</si>
  <si>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</si>
  <si>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</si>
  <si>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</si>
  <si>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</si>
  <si>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</si>
  <si>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</si>
  <si>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</si>
  <si>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</si>
  <si>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</si>
  <si>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</si>
  <si>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</si>
  <si>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</si>
  <si>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</si>
  <si>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</si>
  <si>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</si>
  <si>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</si>
  <si>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</si>
  <si>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</si>
  <si>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</si>
  <si>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</si>
  <si>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</si>
  <si>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</si>
  <si>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</si>
  <si>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</si>
  <si>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</si>
  <si>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</si>
  <si>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</si>
  <si>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</si>
  <si>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</si>
  <si>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</si>
  <si>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</si>
  <si>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</si>
  <si>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</si>
  <si>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</si>
  <si>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</si>
  <si>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</si>
  <si>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</si>
  <si>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</si>
  <si>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</si>
  <si>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</si>
  <si>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</si>
  <si>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</si>
  <si>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</si>
  <si>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</si>
  <si>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</si>
  <si>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</si>
  <si>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</si>
  <si>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</si>
  <si>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</si>
  <si>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</si>
  <si>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</si>
  <si>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</si>
  <si>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</si>
  <si>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</si>
  <si>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</si>
  <si>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</si>
  <si>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</si>
  <si>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</si>
  <si>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</si>
  <si>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</si>
  <si>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</si>
  <si>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</si>
  <si>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</si>
  <si>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</si>
  <si>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</si>
  <si>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</si>
  <si>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</si>
  <si>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</si>
  <si>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</si>
  <si>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</si>
  <si>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</si>
  <si>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</si>
  <si>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</si>
  <si>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</si>
  <si>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</si>
  <si>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</si>
  <si>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</si>
  <si>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</si>
  <si>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</si>
  <si>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</si>
  <si>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</si>
  <si>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</si>
  <si>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</si>
  <si>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</si>
  <si>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</si>
  <si>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</si>
  <si>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</si>
  <si>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</si>
  <si>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</si>
  <si>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</si>
  <si>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</si>
  <si>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</si>
  <si>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</si>
  <si>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</si>
  <si>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</si>
  <si>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</si>
  <si>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</si>
  <si>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</si>
  <si>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</si>
  <si>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</si>
  <si>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</si>
  <si>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</si>
  <si>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</si>
  <si>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</si>
  <si>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</si>
  <si>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</si>
  <si>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</si>
  <si>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</si>
  <si>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</si>
  <si>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</si>
  <si>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</si>
  <si>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</si>
  <si>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</si>
  <si>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</si>
  <si>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</si>
  <si>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</si>
  <si>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</si>
  <si>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</si>
  <si>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</si>
  <si>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</si>
  <si>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</si>
  <si>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</si>
  <si>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</si>
  <si>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</si>
  <si>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</si>
  <si>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</si>
  <si>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</si>
  <si>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</si>
  <si>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</si>
  <si>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</si>
  <si>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</si>
  <si>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</si>
  <si>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</si>
  <si>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</si>
  <si>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</si>
  <si>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</si>
  <si>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</si>
  <si>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</si>
  <si>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</si>
  <si>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</si>
  <si>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</si>
  <si>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</si>
  <si>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</si>
  <si>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</si>
  <si>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</si>
  <si>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</si>
  <si>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</si>
  <si>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</si>
  <si>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</si>
  <si>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</si>
  <si>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</si>
  <si>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</si>
  <si>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</si>
  <si>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</si>
  <si>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</si>
  <si>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</si>
  <si>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</si>
  <si>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</si>
  <si>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</si>
  <si>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</si>
  <si>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</si>
  <si>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</si>
  <si>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</si>
  <si>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</si>
  <si>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</si>
  <si>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</si>
  <si>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</si>
  <si>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</si>
  <si>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</si>
  <si>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</si>
  <si>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</si>
  <si>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</si>
  <si>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</si>
  <si>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</si>
  <si>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</si>
  <si>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</si>
  <si>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</si>
  <si>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</si>
  <si>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</si>
  <si>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</si>
  <si>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</si>
  <si>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</si>
  <si>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</si>
  <si>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</si>
  <si>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</si>
  <si>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</si>
  <si>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</si>
  <si>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</si>
  <si>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</si>
  <si>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</si>
  <si>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</si>
  <si>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</si>
  <si>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</si>
  <si>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</si>
  <si>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</si>
  <si>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</si>
  <si>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</si>
  <si>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</si>
  <si>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</si>
  <si>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</si>
  <si>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</si>
  <si>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</si>
  <si>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</si>
  <si>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</si>
  <si>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</si>
  <si>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</si>
  <si>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</si>
  <si>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</si>
  <si>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</si>
  <si>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</si>
  <si>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</si>
  <si>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</si>
  <si>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</si>
  <si>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</si>
  <si>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</si>
  <si>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</si>
  <si>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</si>
  <si>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</si>
  <si>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</si>
  <si>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</si>
  <si>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</si>
  <si>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</si>
  <si>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</si>
  <si>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</si>
  <si>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</si>
  <si>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</si>
  <si>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</si>
  <si>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</si>
  <si>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</si>
  <si>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</si>
  <si>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</si>
  <si>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</si>
  <si>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</si>
  <si>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</si>
  <si>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</si>
  <si>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</si>
  <si>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</si>
  <si>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</si>
  <si>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</si>
  <si>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</si>
  <si>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</si>
  <si>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</si>
  <si>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</si>
  <si>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</si>
  <si>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</si>
  <si>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</si>
  <si>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</si>
  <si>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</si>
  <si>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</si>
  <si>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</si>
  <si>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</si>
  <si>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</si>
  <si>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</si>
  <si>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</si>
  <si>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</si>
  <si>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</si>
  <si>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</si>
  <si>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</si>
  <si>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</si>
  <si>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</si>
  <si>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</si>
  <si>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</si>
  <si>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</si>
  <si>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</si>
  <si>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</si>
  <si>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</si>
  <si>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</si>
  <si>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</si>
  <si>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</si>
  <si>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</si>
  <si>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</si>
  <si>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</si>
  <si>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</si>
  <si>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</si>
  <si>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</si>
  <si>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</si>
  <si>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</si>
  <si>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</si>
  <si>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</si>
  <si>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</si>
  <si>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</si>
  <si>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</si>
  <si>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</si>
  <si>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</si>
  <si>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</si>
  <si>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</si>
  <si>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</si>
  <si>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</si>
  <si>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</si>
  <si>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</si>
  <si>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</si>
  <si>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</si>
  <si>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</si>
  <si>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</si>
  <si>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</si>
  <si>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</si>
  <si>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</si>
  <si>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</si>
  <si>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</si>
  <si>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</si>
  <si>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</si>
  <si>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</si>
  <si>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</si>
  <si>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</si>
  <si>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</si>
  <si>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</si>
  <si>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</si>
  <si>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</si>
  <si>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</si>
  <si>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</si>
  <si>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</si>
  <si>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</si>
  <si>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</si>
  <si>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</si>
  <si>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</si>
  <si>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</si>
  <si>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</si>
  <si>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</si>
  <si>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</si>
  <si>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</si>
  <si>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</si>
  <si>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</si>
  <si>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</si>
  <si>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</si>
  <si>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</si>
  <si>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</si>
  <si>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</si>
  <si>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</si>
  <si>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</si>
  <si>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</si>
  <si>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</si>
  <si>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</si>
  <si>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</si>
  <si>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</si>
  <si>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</si>
  <si>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</si>
  <si>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</si>
  <si>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</si>
  <si>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</si>
  <si>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</si>
  <si>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</si>
  <si>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</si>
  <si>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</si>
  <si>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</si>
  <si>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</si>
  <si>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</si>
  <si>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</si>
  <si>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</si>
  <si>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</si>
  <si>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</si>
  <si>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</si>
  <si>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</si>
  <si>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</si>
  <si>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</si>
  <si>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</si>
  <si>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</si>
  <si>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</si>
  <si>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</si>
  <si>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</si>
  <si>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</si>
  <si>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</si>
  <si>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</si>
  <si>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</si>
  <si>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</si>
  <si>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</si>
  <si>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</si>
  <si>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</si>
  <si>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</si>
  <si>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</si>
  <si>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</si>
  <si>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</si>
  <si>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</si>
  <si>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</si>
  <si>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</si>
  <si>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</si>
  <si>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</si>
  <si>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</si>
  <si>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</si>
  <si>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</si>
  <si>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</si>
  <si>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</si>
  <si>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</si>
  <si>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</si>
  <si>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</si>
  <si>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</si>
  <si>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</si>
  <si>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</si>
  <si>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</si>
  <si>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</si>
  <si>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</si>
  <si>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</si>
  <si>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</si>
  <si>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</si>
  <si>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</si>
  <si>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</si>
  <si>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</si>
  <si>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</si>
  <si>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</si>
  <si>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</si>
  <si>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</si>
  <si>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</si>
  <si>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</si>
  <si>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</si>
  <si>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</si>
  <si>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</si>
  <si>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</si>
  <si>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</si>
  <si>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</si>
  <si>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</si>
  <si>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</si>
  <si>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</si>
  <si>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</si>
  <si>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</si>
  <si>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</si>
  <si>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</si>
  <si>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</si>
  <si>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</si>
  <si>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</si>
  <si>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</si>
  <si>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</si>
  <si>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</si>
  <si>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</si>
  <si>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</si>
  <si>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</si>
  <si>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</si>
  <si>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</si>
  <si>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</si>
  <si>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</si>
  <si>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</si>
  <si>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</si>
  <si>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</si>
  <si>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</si>
  <si>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</si>
  <si>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</si>
  <si>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</si>
  <si>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</si>
  <si>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</si>
  <si>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</si>
  <si>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</si>
  <si>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</si>
  <si>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</si>
  <si>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</si>
  <si>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</si>
  <si>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</si>
  <si>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</si>
  <si>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</si>
  <si>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</si>
  <si>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</si>
  <si>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</si>
  <si>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</si>
  <si>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</si>
  <si>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</si>
  <si>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</si>
  <si>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</si>
  <si>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</si>
  <si>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</si>
  <si>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</si>
  <si>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</si>
  <si>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</si>
  <si>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</si>
  <si>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</si>
  <si>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</si>
  <si>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</si>
  <si>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</si>
  <si>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</si>
  <si>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</si>
  <si>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</si>
  <si>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</si>
  <si>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</si>
  <si>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</si>
  <si>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</si>
  <si>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</si>
  <si>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</si>
  <si>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</si>
  <si>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</si>
  <si>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</si>
  <si>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</si>
  <si>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</si>
  <si>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</si>
  <si>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</si>
  <si>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</si>
  <si>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</si>
  <si>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</si>
  <si>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</si>
  <si>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</si>
  <si>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</si>
  <si>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</si>
  <si>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</si>
  <si>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</si>
  <si>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</si>
  <si>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</si>
  <si>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</si>
  <si>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</si>
  <si>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</si>
  <si>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</si>
  <si>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</si>
  <si>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</si>
  <si>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</si>
  <si>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</si>
  <si>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</si>
  <si>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</si>
  <si>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</si>
  <si>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</si>
  <si>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</si>
  <si>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</si>
  <si>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</si>
  <si>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</si>
  <si>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</si>
  <si>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</si>
  <si>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</si>
  <si>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</si>
  <si>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</si>
  <si>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</si>
  <si>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</si>
  <si>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</si>
  <si>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</si>
  <si>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</si>
  <si>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</si>
  <si>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</si>
  <si>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</si>
  <si>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</si>
  <si>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</si>
  <si>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</si>
  <si>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</si>
  <si>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</si>
  <si>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</si>
  <si>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</si>
  <si>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</si>
  <si>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</si>
  <si>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</si>
  <si>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</si>
  <si>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</si>
  <si>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</si>
  <si>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</si>
  <si>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</si>
  <si>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</si>
  <si>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</si>
  <si>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</si>
  <si>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</si>
  <si>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</si>
  <si>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</si>
  <si>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</si>
  <si>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</si>
  <si>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</si>
  <si>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</si>
  <si>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</si>
  <si>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</si>
  <si>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</si>
  <si>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</si>
  <si>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</si>
  <si>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</si>
  <si>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</si>
  <si>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</si>
  <si>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</si>
  <si>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</si>
  <si>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</si>
  <si>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</si>
  <si>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</si>
  <si>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</si>
  <si>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</si>
  <si>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</si>
  <si>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</si>
  <si>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</si>
  <si>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</si>
  <si>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</si>
  <si>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</si>
  <si>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</si>
  <si>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</si>
  <si>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</si>
  <si>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</si>
  <si>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</si>
  <si>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</si>
  <si>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</si>
  <si>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</si>
  <si>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</si>
  <si>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</si>
  <si>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</si>
  <si>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</si>
  <si>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</si>
  <si>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</si>
  <si>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</si>
  <si>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</si>
  <si>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</si>
  <si>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</si>
  <si>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</si>
  <si>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</si>
  <si>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</si>
  <si>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</si>
  <si>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</si>
  <si>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</si>
  <si>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</si>
  <si>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</si>
  <si>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</si>
  <si>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</si>
  <si>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</si>
  <si>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</si>
  <si>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</si>
  <si>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</si>
  <si>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</si>
  <si>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</si>
  <si>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</si>
  <si>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</si>
  <si>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</si>
  <si>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</si>
  <si>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</si>
  <si>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</si>
  <si>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</si>
  <si>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</si>
  <si>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</si>
  <si>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</si>
  <si>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</si>
  <si>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</si>
  <si>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</si>
  <si>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</si>
  <si>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</si>
  <si>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</si>
  <si>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</si>
  <si>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</si>
  <si>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</si>
  <si>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</si>
  <si>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</si>
  <si>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</si>
  <si>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</si>
  <si>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</si>
  <si>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</si>
  <si>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</si>
  <si>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</si>
  <si>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</si>
  <si>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</si>
  <si>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</si>
  <si>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</si>
  <si>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</si>
  <si>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</si>
  <si>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</si>
  <si>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</si>
  <si>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</si>
  <si>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</si>
  <si>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</si>
  <si>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</si>
  <si>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</si>
  <si>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</si>
  <si>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</si>
  <si>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</si>
  <si>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</si>
  <si>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</si>
  <si>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</si>
  <si>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</si>
  <si>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</si>
  <si>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</si>
  <si>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</si>
  <si>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</si>
  <si>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</si>
  <si>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</si>
  <si>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</si>
  <si>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</si>
  <si>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</si>
  <si>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</si>
  <si>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</si>
  <si>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</si>
  <si>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</si>
  <si>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</si>
  <si>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</si>
  <si>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</si>
  <si>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</si>
  <si>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</si>
  <si>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</si>
  <si>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</si>
  <si>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</si>
  <si>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</si>
  <si>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</si>
  <si>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</si>
  <si>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</si>
  <si>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</si>
  <si>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</si>
  <si>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</si>
  <si>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</si>
  <si>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</si>
  <si>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</si>
  <si>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</si>
  <si>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</si>
  <si>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</si>
  <si>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</si>
  <si>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</si>
  <si>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</si>
  <si>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</si>
  <si>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</si>
  <si>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</si>
  <si>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</si>
  <si>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</si>
  <si>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</si>
  <si>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</si>
  <si>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</si>
  <si>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</si>
  <si>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</si>
  <si>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</si>
  <si>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</si>
  <si>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</si>
  <si>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</si>
  <si>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</si>
  <si>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</si>
  <si>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</si>
  <si>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</si>
  <si>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</si>
  <si>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</si>
  <si>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</si>
  <si>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</si>
  <si>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</si>
  <si>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</si>
  <si>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</si>
  <si>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</si>
  <si>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</si>
  <si>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</si>
  <si>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</si>
  <si>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</si>
  <si>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</si>
  <si>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</si>
  <si>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</si>
  <si>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</si>
  <si>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</si>
  <si>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</si>
  <si>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</si>
  <si>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</si>
  <si>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</si>
  <si>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</si>
  <si>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</si>
  <si>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</si>
  <si>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</si>
  <si>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</si>
  <si>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</si>
  <si>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</si>
  <si>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</si>
  <si>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</si>
  <si>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</si>
  <si>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</si>
  <si>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</si>
  <si>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</si>
  <si>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</si>
  <si>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</si>
  <si>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</si>
  <si>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</si>
  <si>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</si>
  <si>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</si>
  <si>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</si>
  <si>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</si>
  <si>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</si>
  <si>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</si>
  <si>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</si>
  <si>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</si>
  <si>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</si>
  <si>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</si>
  <si>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</si>
  <si>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</si>
  <si>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</si>
  <si>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</si>
  <si>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</si>
  <si>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</si>
  <si>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</si>
  <si>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</si>
  <si>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</si>
  <si>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</si>
  <si>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</si>
  <si>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</si>
  <si>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</si>
  <si>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</si>
  <si>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</si>
  <si>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</si>
  <si>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</si>
  <si>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</si>
  <si>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</si>
  <si>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</si>
  <si>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</si>
  <si>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</si>
  <si>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</si>
  <si>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</si>
  <si>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</si>
  <si>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</si>
  <si>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</si>
  <si>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</si>
  <si>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</si>
  <si>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</si>
  <si>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</si>
  <si>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</si>
  <si>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</si>
  <si>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</si>
  <si>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</si>
  <si>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</si>
  <si>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</si>
  <si>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</si>
  <si>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</si>
  <si>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</si>
  <si>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</si>
  <si>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</si>
  <si>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</si>
  <si>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</si>
  <si>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</si>
  <si>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</si>
  <si>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</si>
  <si>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</si>
  <si>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</si>
  <si>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</si>
  <si>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</si>
  <si>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</si>
  <si>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</si>
  <si>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</si>
  <si>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</si>
  <si>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</si>
  <si>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</si>
  <si>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</si>
  <si>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</si>
  <si>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</si>
  <si>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</si>
  <si>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</si>
  <si>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</si>
  <si>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</si>
  <si>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</si>
  <si>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</si>
  <si>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</si>
  <si>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</si>
  <si>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</si>
  <si>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</si>
  <si>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</si>
  <si>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</si>
  <si>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</si>
  <si>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</si>
  <si>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</si>
  <si>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</si>
  <si>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</si>
  <si>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</si>
  <si>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</si>
  <si>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</si>
  <si>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</si>
  <si>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</si>
  <si>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</si>
  <si>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</si>
  <si>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</si>
  <si>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</si>
  <si>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</si>
  <si>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</si>
  <si>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</si>
  <si>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</si>
  <si>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</si>
  <si>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</si>
  <si>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</si>
  <si>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</si>
  <si>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</si>
  <si>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Hizmetleri</t>
  </si>
  <si>
    <t>BİNGÖL Defterdarlığı</t>
  </si>
  <si>
    <t>Muhakemat Müdürlüğü</t>
  </si>
  <si>
    <t>Mutemet</t>
  </si>
  <si>
    <t xml:space="preserve">Avukat </t>
  </si>
  <si>
    <t>Müdür</t>
  </si>
  <si>
    <t>Bilgisayar</t>
  </si>
  <si>
    <t>Yazıcı</t>
  </si>
  <si>
    <t>World</t>
  </si>
  <si>
    <t>METOP</t>
  </si>
  <si>
    <t xml:space="preserve">Dava Dosyasının İcra Safhasına Gelmesi </t>
  </si>
  <si>
    <t xml:space="preserve">Alacağın Tahsiline İlişkin Belgelerin Gelmesi
</t>
  </si>
  <si>
    <t xml:space="preserve">Bilgi ve Belge </t>
  </si>
  <si>
    <t>1</t>
  </si>
  <si>
    <t>Ödemeye Davet Yazısı</t>
  </si>
  <si>
    <t>2</t>
  </si>
  <si>
    <t xml:space="preserve">Bilgi Yazısı </t>
  </si>
  <si>
    <t>659 Sayılı KHK</t>
  </si>
  <si>
    <t xml:space="preserve">Havale Edilmesi </t>
  </si>
  <si>
    <t>Her Seferinde</t>
  </si>
  <si>
    <t>Muhakemat Müdürü</t>
  </si>
  <si>
    <t>x</t>
  </si>
  <si>
    <t>Sözlü</t>
  </si>
  <si>
    <t>Yazılı</t>
  </si>
  <si>
    <t>Çift Yönlü</t>
  </si>
  <si>
    <t>Onay Alma</t>
  </si>
  <si>
    <t xml:space="preserve">Defterdar Yardımcısı </t>
  </si>
  <si>
    <t>Tek Yönlü</t>
  </si>
  <si>
    <t>Bilgi Verme</t>
  </si>
  <si>
    <t>Giden Evrak Süreci</t>
  </si>
  <si>
    <t>Müdürlüğümüz ile diğer kişi ve kurumlara gönderilen yazılar</t>
  </si>
  <si>
    <t>Giden Evrakları Kayıt Altına Alarak Takibini Sağlamak</t>
  </si>
  <si>
    <t>Müdürlüğe İntikal eden yazılara cevap hazırlanarak İlgili  kuruma geri dönüşüm ile evrak kaybının önlenmesi.</t>
  </si>
  <si>
    <t>Hazırlayan: Murat BUDUNOĞLU</t>
  </si>
  <si>
    <t>Onaylayan: Av. Fatma AYIRTMAN</t>
  </si>
  <si>
    <t>Şef Vekili</t>
  </si>
  <si>
    <t xml:space="preserve">Muhakemat Müdür V. </t>
  </si>
  <si>
    <t>Memur</t>
  </si>
  <si>
    <t>Fatma AYIRTMAN</t>
  </si>
  <si>
    <t>bingol_fatmaa@bahum.gov.tr</t>
  </si>
  <si>
    <t>Hicran HANSU</t>
  </si>
  <si>
    <t>bingol_hicranh@bahum.gov.tr</t>
  </si>
  <si>
    <t>Hazine Avukatı</t>
  </si>
  <si>
    <t>Selma KOKMAZCAN</t>
  </si>
  <si>
    <t>bingol_selmak@bahum.gov.tr</t>
  </si>
  <si>
    <t>Muhammed GÜLTEKİN</t>
  </si>
  <si>
    <t>bingol_muhammedg@bahum.gov.tr</t>
  </si>
  <si>
    <t>Murat BUDUNOĞLU</t>
  </si>
  <si>
    <t>bingol_muratb@bahum.gov.tr</t>
  </si>
  <si>
    <t>Almast KAYA</t>
  </si>
  <si>
    <t>bingol_almastk@bahum.gov.tr</t>
  </si>
  <si>
    <t>V.H.K.İ.</t>
  </si>
  <si>
    <t>Servet KORKMAZ</t>
  </si>
  <si>
    <t>Hizmetli Memur</t>
  </si>
  <si>
    <t>Mehmet KOCA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</si>
</sst>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0"/>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0" fillId="0" borderId="0" xfId="0" applyAlignment="1">
      <alignment horizontal="center"/>
    </xf>
    <xf numFmtId="14" fontId="13" fillId="0" borderId="1" xfId="0" quotePrefix="1" applyNumberFormat="1" applyFont="1" applyBorder="1" applyAlignment="1" applyProtection="1">
      <alignment horizontal="center"/>
      <protection locked="0"/>
    </xf>
    <xf numFmtId="0" fontId="0" fillId="0" borderId="0" xfId="0" applyAlignment="1">
      <alignment horizontal="center" vertical="center"/>
    </xf>
    <xf numFmtId="0" fontId="1" fillId="0" borderId="1" xfId="0" applyFont="1" applyBorder="1" applyAlignment="1" applyProtection="1">
      <alignment horizontal="left" vertical="center" wrapText="1"/>
      <protection locked="0"/>
    </xf>
    <xf numFmtId="0" fontId="1" fillId="0" borderId="0" xfId="0" applyFont="1" applyAlignment="1" applyProtection="1">
      <alignment vertical="center" wrapText="1"/>
      <protection locked="0"/>
    </xf>
    <xf numFmtId="0" fontId="39" fillId="3" borderId="1" xfId="1" applyFont="1" applyFill="1" applyBorder="1" applyAlignment="1" applyProtection="1">
      <alignment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32"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7" xfId="0" applyFont="1" applyFill="1" applyBorder="1" applyAlignment="1">
      <alignment horizontal="left" wrapText="1"/>
    </xf>
    <xf numFmtId="0" fontId="38" fillId="3" borderId="38" xfId="0" applyFont="1" applyFill="1" applyBorder="1" applyAlignment="1">
      <alignment horizontal="left" wrapText="1"/>
    </xf>
    <xf numFmtId="0" fontId="38" fillId="3" borderId="39"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437877</xdr:colOff>
      <xdr:row>1</xdr:row>
      <xdr:rowOff>206763</xdr:rowOff>
    </xdr:from>
    <xdr:to>
      <xdr:col>13</xdr:col>
      <xdr:colOff>93512</xdr:colOff>
      <xdr:row>3</xdr:row>
      <xdr:rowOff>63090</xdr:rowOff>
    </xdr:to>
    <xdr:sp macro="" textlink="">
      <xdr:nvSpPr>
        <xdr:cNvPr id="326" name="4 Akış Çizelgesi: Sonlandırıcı"/>
        <xdr:cNvSpPr/>
      </xdr:nvSpPr>
      <xdr:spPr>
        <a:xfrm>
          <a:off x="7999899" y="422111"/>
          <a:ext cx="1030548"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437875</xdr:colOff>
      <xdr:row>4</xdr:row>
      <xdr:rowOff>87938</xdr:rowOff>
    </xdr:from>
    <xdr:to>
      <xdr:col>13</xdr:col>
      <xdr:colOff>93512</xdr:colOff>
      <xdr:row>6</xdr:row>
      <xdr:rowOff>95267</xdr:rowOff>
    </xdr:to>
    <xdr:sp macro="" textlink="">
      <xdr:nvSpPr>
        <xdr:cNvPr id="327" name="1 Akış Çizelgesi: İşlem"/>
        <xdr:cNvSpPr/>
      </xdr:nvSpPr>
      <xdr:spPr>
        <a:xfrm>
          <a:off x="7999897" y="1090134"/>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178991</xdr:colOff>
      <xdr:row>20</xdr:row>
      <xdr:rowOff>52445</xdr:rowOff>
    </xdr:from>
    <xdr:to>
      <xdr:col>11</xdr:col>
      <xdr:colOff>296224</xdr:colOff>
      <xdr:row>21</xdr:row>
      <xdr:rowOff>67100</xdr:rowOff>
    </xdr:to>
    <xdr:sp macro="" textlink="">
      <xdr:nvSpPr>
        <xdr:cNvPr id="328" name="4 Akış Çizelgesi: Sonlandırıcı"/>
        <xdr:cNvSpPr/>
      </xdr:nvSpPr>
      <xdr:spPr>
        <a:xfrm>
          <a:off x="7053556" y="4500206"/>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678391</xdr:colOff>
      <xdr:row>10</xdr:row>
      <xdr:rowOff>93961</xdr:rowOff>
    </xdr:from>
    <xdr:to>
      <xdr:col>12</xdr:col>
      <xdr:colOff>503820</xdr:colOff>
      <xdr:row>11</xdr:row>
      <xdr:rowOff>108625</xdr:rowOff>
    </xdr:to>
    <xdr:sp macro="" textlink="">
      <xdr:nvSpPr>
        <xdr:cNvPr id="329" name="5 Akış Çizelgesi: Karar"/>
        <xdr:cNvSpPr/>
      </xdr:nvSpPr>
      <xdr:spPr>
        <a:xfrm>
          <a:off x="8240413" y="2388244"/>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117932</xdr:colOff>
      <xdr:row>14</xdr:row>
      <xdr:rowOff>106163</xdr:rowOff>
    </xdr:from>
    <xdr:to>
      <xdr:col>11</xdr:col>
      <xdr:colOff>357281</xdr:colOff>
      <xdr:row>16</xdr:row>
      <xdr:rowOff>64659</xdr:rowOff>
    </xdr:to>
    <xdr:sp macro="" textlink="">
      <xdr:nvSpPr>
        <xdr:cNvPr id="330" name="6 Akış Çizelgesi: Önceden Tanımlı İşlem"/>
        <xdr:cNvSpPr/>
      </xdr:nvSpPr>
      <xdr:spPr>
        <a:xfrm>
          <a:off x="6992497" y="3261837"/>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459857</xdr:colOff>
      <xdr:row>4</xdr:row>
      <xdr:rowOff>122113</xdr:rowOff>
    </xdr:from>
    <xdr:to>
      <xdr:col>14</xdr:col>
      <xdr:colOff>381703</xdr:colOff>
      <xdr:row>6</xdr:row>
      <xdr:rowOff>67958</xdr:rowOff>
    </xdr:to>
    <xdr:sp macro="" textlink="">
      <xdr:nvSpPr>
        <xdr:cNvPr id="331" name="7 Akış Çizelgesi: Belge"/>
        <xdr:cNvSpPr/>
      </xdr:nvSpPr>
      <xdr:spPr>
        <a:xfrm>
          <a:off x="9396792" y="1124309"/>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430553</xdr:colOff>
      <xdr:row>4</xdr:row>
      <xdr:rowOff>107468</xdr:rowOff>
    </xdr:from>
    <xdr:to>
      <xdr:col>11</xdr:col>
      <xdr:colOff>44670</xdr:colOff>
      <xdr:row>6</xdr:row>
      <xdr:rowOff>73286</xdr:rowOff>
    </xdr:to>
    <xdr:sp macro="" textlink="">
      <xdr:nvSpPr>
        <xdr:cNvPr id="332" name="15 Akış Çizelgesi: Manyetik Disk"/>
        <xdr:cNvSpPr/>
      </xdr:nvSpPr>
      <xdr:spPr>
        <a:xfrm>
          <a:off x="6617662" y="1109664"/>
          <a:ext cx="989030"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235163</xdr:colOff>
      <xdr:row>7</xdr:row>
      <xdr:rowOff>186774</xdr:rowOff>
    </xdr:from>
    <xdr:to>
      <xdr:col>11</xdr:col>
      <xdr:colOff>205856</xdr:colOff>
      <xdr:row>9</xdr:row>
      <xdr:rowOff>30467</xdr:rowOff>
    </xdr:to>
    <xdr:sp macro="" textlink="">
      <xdr:nvSpPr>
        <xdr:cNvPr id="333" name="43 Çerçeve"/>
        <xdr:cNvSpPr/>
      </xdr:nvSpPr>
      <xdr:spPr>
        <a:xfrm>
          <a:off x="7109728" y="1835013"/>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32453</xdr:colOff>
      <xdr:row>17</xdr:row>
      <xdr:rowOff>31283</xdr:rowOff>
    </xdr:from>
    <xdr:to>
      <xdr:col>14</xdr:col>
      <xdr:colOff>364609</xdr:colOff>
      <xdr:row>19</xdr:row>
      <xdr:rowOff>28027</xdr:rowOff>
    </xdr:to>
    <xdr:sp macro="" textlink="">
      <xdr:nvSpPr>
        <xdr:cNvPr id="334" name="1 Akış Çizelgesi: İşlem"/>
        <xdr:cNvSpPr/>
      </xdr:nvSpPr>
      <xdr:spPr>
        <a:xfrm>
          <a:off x="8969388" y="3833000"/>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20242</xdr:colOff>
      <xdr:row>14</xdr:row>
      <xdr:rowOff>57335</xdr:rowOff>
    </xdr:from>
    <xdr:to>
      <xdr:col>14</xdr:col>
      <xdr:colOff>364610</xdr:colOff>
      <xdr:row>16</xdr:row>
      <xdr:rowOff>64662</xdr:rowOff>
    </xdr:to>
    <xdr:sp macro="" textlink="">
      <xdr:nvSpPr>
        <xdr:cNvPr id="335" name="1 Akış Çizelgesi: İşlem"/>
        <xdr:cNvSpPr/>
      </xdr:nvSpPr>
      <xdr:spPr>
        <a:xfrm>
          <a:off x="8957177" y="3213009"/>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430550</xdr:colOff>
      <xdr:row>7</xdr:row>
      <xdr:rowOff>108621</xdr:rowOff>
    </xdr:from>
    <xdr:to>
      <xdr:col>13</xdr:col>
      <xdr:colOff>86187</xdr:colOff>
      <xdr:row>9</xdr:row>
      <xdr:rowOff>115949</xdr:rowOff>
    </xdr:to>
    <xdr:sp macro="" textlink="">
      <xdr:nvSpPr>
        <xdr:cNvPr id="336" name="1 Akış Çizelgesi: İşlem"/>
        <xdr:cNvSpPr/>
      </xdr:nvSpPr>
      <xdr:spPr>
        <a:xfrm>
          <a:off x="7992572" y="1756860"/>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181435</xdr:colOff>
      <xdr:row>12</xdr:row>
      <xdr:rowOff>79314</xdr:rowOff>
    </xdr:from>
    <xdr:to>
      <xdr:col>11</xdr:col>
      <xdr:colOff>298668</xdr:colOff>
      <xdr:row>13</xdr:row>
      <xdr:rowOff>93968</xdr:rowOff>
    </xdr:to>
    <xdr:sp macro="" textlink="">
      <xdr:nvSpPr>
        <xdr:cNvPr id="337" name="4 Akış Çizelgesi: Sonlandırıcı"/>
        <xdr:cNvSpPr/>
      </xdr:nvSpPr>
      <xdr:spPr>
        <a:xfrm>
          <a:off x="7056000" y="2804292"/>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130147</xdr:colOff>
      <xdr:row>12</xdr:row>
      <xdr:rowOff>101295</xdr:rowOff>
    </xdr:from>
    <xdr:to>
      <xdr:col>14</xdr:col>
      <xdr:colOff>247379</xdr:colOff>
      <xdr:row>13</xdr:row>
      <xdr:rowOff>115949</xdr:rowOff>
    </xdr:to>
    <xdr:sp macro="" textlink="">
      <xdr:nvSpPr>
        <xdr:cNvPr id="338" name="4 Akış Çizelgesi: Sonlandırıcı"/>
        <xdr:cNvSpPr/>
      </xdr:nvSpPr>
      <xdr:spPr>
        <a:xfrm>
          <a:off x="9067082" y="2826273"/>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34896</xdr:colOff>
      <xdr:row>20</xdr:row>
      <xdr:rowOff>20699</xdr:rowOff>
    </xdr:from>
    <xdr:to>
      <xdr:col>14</xdr:col>
      <xdr:colOff>379264</xdr:colOff>
      <xdr:row>22</xdr:row>
      <xdr:rowOff>28027</xdr:rowOff>
    </xdr:to>
    <xdr:sp macro="" textlink="">
      <xdr:nvSpPr>
        <xdr:cNvPr id="339" name="1 Akış Çizelgesi: İşlem"/>
        <xdr:cNvSpPr/>
      </xdr:nvSpPr>
      <xdr:spPr>
        <a:xfrm>
          <a:off x="8971831" y="4468460"/>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64204</xdr:colOff>
      <xdr:row>17</xdr:row>
      <xdr:rowOff>64661</xdr:rowOff>
    </xdr:from>
    <xdr:to>
      <xdr:col>11</xdr:col>
      <xdr:colOff>408573</xdr:colOff>
      <xdr:row>19</xdr:row>
      <xdr:rowOff>71987</xdr:rowOff>
    </xdr:to>
    <xdr:sp macro="" textlink="">
      <xdr:nvSpPr>
        <xdr:cNvPr id="340" name="1 Akış Çizelgesi: İşlem"/>
        <xdr:cNvSpPr/>
      </xdr:nvSpPr>
      <xdr:spPr>
        <a:xfrm>
          <a:off x="6938769" y="3866378"/>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152127</xdr:colOff>
      <xdr:row>23</xdr:row>
      <xdr:rowOff>28026</xdr:rowOff>
    </xdr:from>
    <xdr:to>
      <xdr:col>14</xdr:col>
      <xdr:colOff>269359</xdr:colOff>
      <xdr:row>24</xdr:row>
      <xdr:rowOff>42681</xdr:rowOff>
    </xdr:to>
    <xdr:sp macro="" textlink="">
      <xdr:nvSpPr>
        <xdr:cNvPr id="341" name="4 Akış Çizelgesi: Sonlandırıcı"/>
        <xdr:cNvSpPr/>
      </xdr:nvSpPr>
      <xdr:spPr>
        <a:xfrm>
          <a:off x="9089062" y="5121830"/>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265694</xdr:colOff>
      <xdr:row>3</xdr:row>
      <xdr:rowOff>63090</xdr:rowOff>
    </xdr:from>
    <xdr:to>
      <xdr:col>12</xdr:col>
      <xdr:colOff>265695</xdr:colOff>
      <xdr:row>4</xdr:row>
      <xdr:rowOff>87938</xdr:rowOff>
    </xdr:to>
    <xdr:cxnSp macro="">
      <xdr:nvCxnSpPr>
        <xdr:cNvPr id="342" name="Düz Ok Bağlayıcısı 341"/>
        <xdr:cNvCxnSpPr>
          <a:stCxn id="326" idx="2"/>
          <a:endCxn id="327" idx="0"/>
        </xdr:cNvCxnSpPr>
      </xdr:nvCxnSpPr>
      <xdr:spPr>
        <a:xfrm flipH="1">
          <a:off x="8515172" y="849938"/>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258369</xdr:colOff>
      <xdr:row>6</xdr:row>
      <xdr:rowOff>95267</xdr:rowOff>
    </xdr:from>
    <xdr:to>
      <xdr:col>12</xdr:col>
      <xdr:colOff>265694</xdr:colOff>
      <xdr:row>7</xdr:row>
      <xdr:rowOff>108621</xdr:rowOff>
    </xdr:to>
    <xdr:cxnSp macro="">
      <xdr:nvCxnSpPr>
        <xdr:cNvPr id="343" name="Düz Ok Bağlayıcısı 342"/>
        <xdr:cNvCxnSpPr>
          <a:stCxn id="327" idx="2"/>
          <a:endCxn id="336" idx="0"/>
        </xdr:cNvCxnSpPr>
      </xdr:nvCxnSpPr>
      <xdr:spPr>
        <a:xfrm flipH="1">
          <a:off x="8507847" y="1528158"/>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247378</xdr:colOff>
      <xdr:row>9</xdr:row>
      <xdr:rowOff>115949</xdr:rowOff>
    </xdr:from>
    <xdr:to>
      <xdr:col>12</xdr:col>
      <xdr:colOff>258369</xdr:colOff>
      <xdr:row>10</xdr:row>
      <xdr:rowOff>93961</xdr:rowOff>
    </xdr:to>
    <xdr:cxnSp macro="">
      <xdr:nvCxnSpPr>
        <xdr:cNvPr id="344" name="Düz Ok Bağlayıcısı 343"/>
        <xdr:cNvCxnSpPr>
          <a:stCxn id="336" idx="2"/>
          <a:endCxn id="329" idx="0"/>
        </xdr:cNvCxnSpPr>
      </xdr:nvCxnSpPr>
      <xdr:spPr>
        <a:xfrm flipH="1">
          <a:off x="8496856" y="2194884"/>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583145</xdr:colOff>
      <xdr:row>10</xdr:row>
      <xdr:rowOff>211195</xdr:rowOff>
    </xdr:from>
    <xdr:to>
      <xdr:col>11</xdr:col>
      <xdr:colOff>678392</xdr:colOff>
      <xdr:row>12</xdr:row>
      <xdr:rowOff>79313</xdr:rowOff>
    </xdr:to>
    <xdr:cxnSp macro="">
      <xdr:nvCxnSpPr>
        <xdr:cNvPr id="345" name="Dirsek Bağlayıcısı 344"/>
        <xdr:cNvCxnSpPr>
          <a:stCxn id="329" idx="1"/>
          <a:endCxn id="337" idx="0"/>
        </xdr:cNvCxnSpPr>
      </xdr:nvCxnSpPr>
      <xdr:spPr>
        <a:xfrm rot="10800000" flipV="1">
          <a:off x="7457710" y="2505478"/>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503820</xdr:colOff>
      <xdr:row>10</xdr:row>
      <xdr:rowOff>211196</xdr:rowOff>
    </xdr:from>
    <xdr:to>
      <xdr:col>13</xdr:col>
      <xdr:colOff>533129</xdr:colOff>
      <xdr:row>12</xdr:row>
      <xdr:rowOff>101295</xdr:rowOff>
    </xdr:to>
    <xdr:cxnSp macro="">
      <xdr:nvCxnSpPr>
        <xdr:cNvPr id="346" name="Dirsek Bağlayıcısı 345"/>
        <xdr:cNvCxnSpPr>
          <a:stCxn id="329" idx="3"/>
          <a:endCxn id="338" idx="0"/>
        </xdr:cNvCxnSpPr>
      </xdr:nvCxnSpPr>
      <xdr:spPr>
        <a:xfrm>
          <a:off x="8753298" y="2505479"/>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580699</xdr:colOff>
      <xdr:row>13</xdr:row>
      <xdr:rowOff>93968</xdr:rowOff>
    </xdr:from>
    <xdr:to>
      <xdr:col>10</xdr:col>
      <xdr:colOff>583144</xdr:colOff>
      <xdr:row>14</xdr:row>
      <xdr:rowOff>106163</xdr:rowOff>
    </xdr:to>
    <xdr:cxnSp macro="">
      <xdr:nvCxnSpPr>
        <xdr:cNvPr id="347" name="Düz Ok Bağlayıcısı 346"/>
        <xdr:cNvCxnSpPr>
          <a:stCxn id="337" idx="2"/>
          <a:endCxn id="330" idx="0"/>
        </xdr:cNvCxnSpPr>
      </xdr:nvCxnSpPr>
      <xdr:spPr>
        <a:xfrm flipH="1">
          <a:off x="7455264" y="3034294"/>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579481</xdr:colOff>
      <xdr:row>16</xdr:row>
      <xdr:rowOff>64659</xdr:rowOff>
    </xdr:from>
    <xdr:to>
      <xdr:col>10</xdr:col>
      <xdr:colOff>580699</xdr:colOff>
      <xdr:row>17</xdr:row>
      <xdr:rowOff>64661</xdr:rowOff>
    </xdr:to>
    <xdr:cxnSp macro="">
      <xdr:nvCxnSpPr>
        <xdr:cNvPr id="348" name="Düz Ok Bağlayıcısı 347"/>
        <xdr:cNvCxnSpPr>
          <a:stCxn id="330" idx="2"/>
          <a:endCxn id="340" idx="0"/>
        </xdr:cNvCxnSpPr>
      </xdr:nvCxnSpPr>
      <xdr:spPr>
        <a:xfrm flipH="1">
          <a:off x="7454046" y="3651029"/>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579481</xdr:colOff>
      <xdr:row>19</xdr:row>
      <xdr:rowOff>71987</xdr:rowOff>
    </xdr:from>
    <xdr:to>
      <xdr:col>10</xdr:col>
      <xdr:colOff>580700</xdr:colOff>
      <xdr:row>20</xdr:row>
      <xdr:rowOff>52445</xdr:rowOff>
    </xdr:to>
    <xdr:cxnSp macro="">
      <xdr:nvCxnSpPr>
        <xdr:cNvPr id="349" name="Düz Ok Bağlayıcısı 348"/>
        <xdr:cNvCxnSpPr>
          <a:stCxn id="340" idx="2"/>
          <a:endCxn id="328" idx="0"/>
        </xdr:cNvCxnSpPr>
      </xdr:nvCxnSpPr>
      <xdr:spPr>
        <a:xfrm>
          <a:off x="7454046" y="4304400"/>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532491</xdr:colOff>
      <xdr:row>13</xdr:row>
      <xdr:rowOff>115949</xdr:rowOff>
    </xdr:from>
    <xdr:to>
      <xdr:col>13</xdr:col>
      <xdr:colOff>536154</xdr:colOff>
      <xdr:row>14</xdr:row>
      <xdr:rowOff>57335</xdr:rowOff>
    </xdr:to>
    <xdr:cxnSp macro="">
      <xdr:nvCxnSpPr>
        <xdr:cNvPr id="350" name="Düz Ok Bağlayıcısı 349"/>
        <xdr:cNvCxnSpPr>
          <a:stCxn id="338" idx="2"/>
          <a:endCxn id="335" idx="0"/>
        </xdr:cNvCxnSpPr>
      </xdr:nvCxnSpPr>
      <xdr:spPr>
        <a:xfrm>
          <a:off x="9469426" y="3056275"/>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536154</xdr:colOff>
      <xdr:row>16</xdr:row>
      <xdr:rowOff>64662</xdr:rowOff>
    </xdr:from>
    <xdr:to>
      <xdr:col>13</xdr:col>
      <xdr:colOff>542259</xdr:colOff>
      <xdr:row>17</xdr:row>
      <xdr:rowOff>31283</xdr:rowOff>
    </xdr:to>
    <xdr:cxnSp macro="">
      <xdr:nvCxnSpPr>
        <xdr:cNvPr id="351" name="Düz Ok Bağlayıcısı 350"/>
        <xdr:cNvCxnSpPr>
          <a:stCxn id="335" idx="2"/>
          <a:endCxn id="334" idx="0"/>
        </xdr:cNvCxnSpPr>
      </xdr:nvCxnSpPr>
      <xdr:spPr>
        <a:xfrm>
          <a:off x="9473089" y="3651032"/>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542897</xdr:colOff>
      <xdr:row>19</xdr:row>
      <xdr:rowOff>28027</xdr:rowOff>
    </xdr:from>
    <xdr:to>
      <xdr:col>13</xdr:col>
      <xdr:colOff>551446</xdr:colOff>
      <xdr:row>20</xdr:row>
      <xdr:rowOff>20699</xdr:rowOff>
    </xdr:to>
    <xdr:cxnSp macro="">
      <xdr:nvCxnSpPr>
        <xdr:cNvPr id="352" name="Düz Ok Bağlayıcısı 351"/>
        <xdr:cNvCxnSpPr>
          <a:stCxn id="334" idx="2"/>
          <a:endCxn id="339" idx="0"/>
        </xdr:cNvCxnSpPr>
      </xdr:nvCxnSpPr>
      <xdr:spPr>
        <a:xfrm>
          <a:off x="9479832" y="4260440"/>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551446</xdr:colOff>
      <xdr:row>22</xdr:row>
      <xdr:rowOff>28027</xdr:rowOff>
    </xdr:from>
    <xdr:to>
      <xdr:col>13</xdr:col>
      <xdr:colOff>555109</xdr:colOff>
      <xdr:row>23</xdr:row>
      <xdr:rowOff>28026</xdr:rowOff>
    </xdr:to>
    <xdr:cxnSp macro="">
      <xdr:nvCxnSpPr>
        <xdr:cNvPr id="353" name="Düz Ok Bağlayıcısı 352"/>
        <xdr:cNvCxnSpPr>
          <a:stCxn id="339" idx="2"/>
          <a:endCxn id="341" idx="0"/>
        </xdr:cNvCxnSpPr>
      </xdr:nvCxnSpPr>
      <xdr:spPr>
        <a:xfrm>
          <a:off x="9488381" y="4906484"/>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44670</xdr:colOff>
      <xdr:row>5</xdr:row>
      <xdr:rowOff>90377</xdr:rowOff>
    </xdr:from>
    <xdr:to>
      <xdr:col>11</xdr:col>
      <xdr:colOff>437875</xdr:colOff>
      <xdr:row>5</xdr:row>
      <xdr:rowOff>91603</xdr:rowOff>
    </xdr:to>
    <xdr:cxnSp macro="">
      <xdr:nvCxnSpPr>
        <xdr:cNvPr id="354" name="Düz Ok Bağlayıcısı 353"/>
        <xdr:cNvCxnSpPr>
          <a:stCxn id="332" idx="4"/>
          <a:endCxn id="327" idx="1"/>
        </xdr:cNvCxnSpPr>
      </xdr:nvCxnSpPr>
      <xdr:spPr>
        <a:xfrm>
          <a:off x="7606692" y="1307920"/>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205856</xdr:colOff>
      <xdr:row>8</xdr:row>
      <xdr:rowOff>108621</xdr:rowOff>
    </xdr:from>
    <xdr:to>
      <xdr:col>11</xdr:col>
      <xdr:colOff>430550</xdr:colOff>
      <xdr:row>8</xdr:row>
      <xdr:rowOff>112286</xdr:rowOff>
    </xdr:to>
    <xdr:cxnSp macro="">
      <xdr:nvCxnSpPr>
        <xdr:cNvPr id="355" name="Düz Ok Bağlayıcısı 354"/>
        <xdr:cNvCxnSpPr>
          <a:stCxn id="333" idx="3"/>
          <a:endCxn id="336" idx="1"/>
        </xdr:cNvCxnSpPr>
      </xdr:nvCxnSpPr>
      <xdr:spPr>
        <a:xfrm>
          <a:off x="7767878" y="1972208"/>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93512</xdr:colOff>
      <xdr:row>5</xdr:row>
      <xdr:rowOff>91603</xdr:rowOff>
    </xdr:from>
    <xdr:to>
      <xdr:col>13</xdr:col>
      <xdr:colOff>459857</xdr:colOff>
      <xdr:row>5</xdr:row>
      <xdr:rowOff>92806</xdr:rowOff>
    </xdr:to>
    <xdr:cxnSp macro="">
      <xdr:nvCxnSpPr>
        <xdr:cNvPr id="356" name="Düz Ok Bağlayıcısı 355"/>
        <xdr:cNvCxnSpPr>
          <a:stCxn id="327" idx="3"/>
          <a:endCxn id="331" idx="1"/>
        </xdr:cNvCxnSpPr>
      </xdr:nvCxnSpPr>
      <xdr:spPr>
        <a:xfrm>
          <a:off x="9030447" y="1309146"/>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634429</xdr:colOff>
      <xdr:row>17</xdr:row>
      <xdr:rowOff>57335</xdr:rowOff>
    </xdr:from>
    <xdr:to>
      <xdr:col>15</xdr:col>
      <xdr:colOff>557549</xdr:colOff>
      <xdr:row>18</xdr:row>
      <xdr:rowOff>214066</xdr:rowOff>
    </xdr:to>
    <xdr:sp macro="" textlink="">
      <xdr:nvSpPr>
        <xdr:cNvPr id="357" name="7 Akış Çizelgesi: Belge"/>
        <xdr:cNvSpPr/>
      </xdr:nvSpPr>
      <xdr:spPr>
        <a:xfrm>
          <a:off x="10258820" y="3859052"/>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364609</xdr:colOff>
      <xdr:row>18</xdr:row>
      <xdr:rowOff>28026</xdr:rowOff>
    </xdr:from>
    <xdr:to>
      <xdr:col>14</xdr:col>
      <xdr:colOff>634429</xdr:colOff>
      <xdr:row>18</xdr:row>
      <xdr:rowOff>29655</xdr:rowOff>
    </xdr:to>
    <xdr:cxnSp macro="">
      <xdr:nvCxnSpPr>
        <xdr:cNvPr id="358" name="Düz Ok Bağlayıcısı 357"/>
        <xdr:cNvCxnSpPr>
          <a:stCxn id="334" idx="3"/>
          <a:endCxn id="357" idx="1"/>
        </xdr:cNvCxnSpPr>
      </xdr:nvCxnSpPr>
      <xdr:spPr>
        <a:xfrm flipV="1">
          <a:off x="9989000" y="4045091"/>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529999</xdr:colOff>
      <xdr:row>8</xdr:row>
      <xdr:rowOff>141899</xdr:rowOff>
    </xdr:from>
    <xdr:to>
      <xdr:col>5</xdr:col>
      <xdr:colOff>49697</xdr:colOff>
      <xdr:row>9</xdr:row>
      <xdr:rowOff>150125</xdr:rowOff>
    </xdr:to>
    <xdr:sp macro="" textlink="">
      <xdr:nvSpPr>
        <xdr:cNvPr id="71" name="1 Akış Çizelgesi: İşlem"/>
        <xdr:cNvSpPr/>
      </xdr:nvSpPr>
      <xdr:spPr>
        <a:xfrm>
          <a:off x="2577874" y="1713524"/>
          <a:ext cx="884948" cy="19078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Giden Evrağın Hazırlanması </a:t>
          </a:r>
        </a:p>
      </xdr:txBody>
    </xdr:sp>
    <xdr:clientData/>
  </xdr:twoCellAnchor>
  <xdr:twoCellAnchor>
    <xdr:from>
      <xdr:col>4</xdr:col>
      <xdr:colOff>341314</xdr:colOff>
      <xdr:row>18</xdr:row>
      <xdr:rowOff>107719</xdr:rowOff>
    </xdr:from>
    <xdr:to>
      <xdr:col>6</xdr:col>
      <xdr:colOff>642938</xdr:colOff>
      <xdr:row>19</xdr:row>
      <xdr:rowOff>181024</xdr:rowOff>
    </xdr:to>
    <xdr:sp macro="" textlink="">
      <xdr:nvSpPr>
        <xdr:cNvPr id="135" name="1 Akış Çizelgesi: İşlem"/>
        <xdr:cNvSpPr/>
      </xdr:nvSpPr>
      <xdr:spPr>
        <a:xfrm>
          <a:off x="3071814" y="3504969"/>
          <a:ext cx="1666874" cy="25586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Evrak Kayıt Servisine Gönderilmesi </a:t>
          </a:r>
        </a:p>
      </xdr:txBody>
    </xdr:sp>
    <xdr:clientData/>
  </xdr:twoCellAnchor>
  <xdr:twoCellAnchor>
    <xdr:from>
      <xdr:col>4</xdr:col>
      <xdr:colOff>174625</xdr:colOff>
      <xdr:row>20</xdr:row>
      <xdr:rowOff>107041</xdr:rowOff>
    </xdr:from>
    <xdr:to>
      <xdr:col>7</xdr:col>
      <xdr:colOff>166687</xdr:colOff>
      <xdr:row>21</xdr:row>
      <xdr:rowOff>164963</xdr:rowOff>
    </xdr:to>
    <xdr:sp macro="" textlink="">
      <xdr:nvSpPr>
        <xdr:cNvPr id="140" name="1 Akış Çizelgesi: İşlem"/>
        <xdr:cNvSpPr/>
      </xdr:nvSpPr>
      <xdr:spPr>
        <a:xfrm>
          <a:off x="2905125" y="3869416"/>
          <a:ext cx="2039937" cy="24048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Belgenet/Metop Giden Evrak Kayıt Numarası Alınması </a:t>
          </a:r>
        </a:p>
      </xdr:txBody>
    </xdr:sp>
    <xdr:clientData/>
  </xdr:twoCellAnchor>
  <xdr:twoCellAnchor>
    <xdr:from>
      <xdr:col>3</xdr:col>
      <xdr:colOff>612867</xdr:colOff>
      <xdr:row>23</xdr:row>
      <xdr:rowOff>173989</xdr:rowOff>
    </xdr:from>
    <xdr:to>
      <xdr:col>4</xdr:col>
      <xdr:colOff>438296</xdr:colOff>
      <xdr:row>24</xdr:row>
      <xdr:rowOff>188652</xdr:rowOff>
    </xdr:to>
    <xdr:sp macro="" textlink="">
      <xdr:nvSpPr>
        <xdr:cNvPr id="146" name="5 Akış Çizelgesi: Karar"/>
        <xdr:cNvSpPr/>
      </xdr:nvSpPr>
      <xdr:spPr>
        <a:xfrm>
          <a:off x="2675237" y="5267793"/>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3</xdr:col>
      <xdr:colOff>215347</xdr:colOff>
      <xdr:row>10</xdr:row>
      <xdr:rowOff>58030</xdr:rowOff>
    </xdr:from>
    <xdr:to>
      <xdr:col>5</xdr:col>
      <xdr:colOff>389282</xdr:colOff>
      <xdr:row>11</xdr:row>
      <xdr:rowOff>57981</xdr:rowOff>
    </xdr:to>
    <xdr:sp macro="" textlink="">
      <xdr:nvSpPr>
        <xdr:cNvPr id="149" name="1 Akış Çizelgesi: İşlem"/>
        <xdr:cNvSpPr/>
      </xdr:nvSpPr>
      <xdr:spPr>
        <a:xfrm>
          <a:off x="2277717" y="2352313"/>
          <a:ext cx="1548848" cy="21529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İmzalanmak Üzere Muhakemat Müdürüne Sunulması </a:t>
          </a:r>
        </a:p>
      </xdr:txBody>
    </xdr:sp>
    <xdr:clientData/>
  </xdr:twoCellAnchor>
  <xdr:twoCellAnchor>
    <xdr:from>
      <xdr:col>4</xdr:col>
      <xdr:colOff>325437</xdr:colOff>
      <xdr:row>22</xdr:row>
      <xdr:rowOff>98752</xdr:rowOff>
    </xdr:from>
    <xdr:to>
      <xdr:col>7</xdr:col>
      <xdr:colOff>126999</xdr:colOff>
      <xdr:row>23</xdr:row>
      <xdr:rowOff>181527</xdr:rowOff>
    </xdr:to>
    <xdr:sp macro="" textlink="">
      <xdr:nvSpPr>
        <xdr:cNvPr id="153" name="1 Akış Çizelgesi: İşlem"/>
        <xdr:cNvSpPr/>
      </xdr:nvSpPr>
      <xdr:spPr>
        <a:xfrm>
          <a:off x="3055937" y="4226252"/>
          <a:ext cx="1849437" cy="26533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Paraflı Nüshası Dosyada Saklanır </a:t>
          </a:r>
        </a:p>
      </xdr:txBody>
    </xdr:sp>
    <xdr:clientData/>
  </xdr:twoCellAnchor>
  <xdr:twoCellAnchor>
    <xdr:from>
      <xdr:col>3</xdr:col>
      <xdr:colOff>142875</xdr:colOff>
      <xdr:row>4</xdr:row>
      <xdr:rowOff>132522</xdr:rowOff>
    </xdr:from>
    <xdr:to>
      <xdr:col>5</xdr:col>
      <xdr:colOff>436563</xdr:colOff>
      <xdr:row>6</xdr:row>
      <xdr:rowOff>129654</xdr:rowOff>
    </xdr:to>
    <xdr:sp macro="" textlink="">
      <xdr:nvSpPr>
        <xdr:cNvPr id="68" name="4 Akış Çizelgesi: Sonlandırıcı"/>
        <xdr:cNvSpPr/>
      </xdr:nvSpPr>
      <xdr:spPr>
        <a:xfrm>
          <a:off x="2190750" y="973897"/>
          <a:ext cx="1658938" cy="36225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Gelen Evrağa veya Müdürlüğümüzce doğrudan yazılan yazılar</a:t>
          </a:r>
        </a:p>
      </xdr:txBody>
    </xdr:sp>
    <xdr:clientData/>
  </xdr:twoCellAnchor>
  <xdr:twoCellAnchor>
    <xdr:from>
      <xdr:col>4</xdr:col>
      <xdr:colOff>33132</xdr:colOff>
      <xdr:row>7</xdr:row>
      <xdr:rowOff>49698</xdr:rowOff>
    </xdr:from>
    <xdr:to>
      <xdr:col>4</xdr:col>
      <xdr:colOff>546017</xdr:colOff>
      <xdr:row>8</xdr:row>
      <xdr:rowOff>64361</xdr:rowOff>
    </xdr:to>
    <xdr:sp macro="" textlink="">
      <xdr:nvSpPr>
        <xdr:cNvPr id="70" name="5 Akış Çizelgesi: Karar"/>
        <xdr:cNvSpPr/>
      </xdr:nvSpPr>
      <xdr:spPr>
        <a:xfrm>
          <a:off x="2782958" y="1697937"/>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4</xdr:col>
      <xdr:colOff>289575</xdr:colOff>
      <xdr:row>6</xdr:row>
      <xdr:rowOff>129654</xdr:rowOff>
    </xdr:from>
    <xdr:to>
      <xdr:col>4</xdr:col>
      <xdr:colOff>289719</xdr:colOff>
      <xdr:row>7</xdr:row>
      <xdr:rowOff>49698</xdr:rowOff>
    </xdr:to>
    <xdr:cxnSp macro="">
      <xdr:nvCxnSpPr>
        <xdr:cNvPr id="4" name="Düz Ok Bağlayıcısı 3"/>
        <xdr:cNvCxnSpPr>
          <a:stCxn id="68" idx="2"/>
          <a:endCxn id="70" idx="0"/>
        </xdr:cNvCxnSpPr>
      </xdr:nvCxnSpPr>
      <xdr:spPr>
        <a:xfrm flipH="1">
          <a:off x="3020075" y="1336154"/>
          <a:ext cx="144" cy="102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396875</xdr:colOff>
      <xdr:row>8</xdr:row>
      <xdr:rowOff>33130</xdr:rowOff>
    </xdr:from>
    <xdr:to>
      <xdr:col>2</xdr:col>
      <xdr:colOff>629478</xdr:colOff>
      <xdr:row>10</xdr:row>
      <xdr:rowOff>66260</xdr:rowOff>
    </xdr:to>
    <xdr:sp macro="" textlink="">
      <xdr:nvSpPr>
        <xdr:cNvPr id="79" name="15 Akış Çizelgesi: Manyetik Disk"/>
        <xdr:cNvSpPr/>
      </xdr:nvSpPr>
      <xdr:spPr>
        <a:xfrm>
          <a:off x="1079500" y="1604755"/>
          <a:ext cx="915228" cy="39825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METOP/Belgenet Evrak Kayıt </a:t>
          </a:r>
        </a:p>
      </xdr:txBody>
    </xdr:sp>
    <xdr:clientData/>
  </xdr:twoCellAnchor>
  <xdr:twoCellAnchor>
    <xdr:from>
      <xdr:col>3</xdr:col>
      <xdr:colOff>8283</xdr:colOff>
      <xdr:row>9</xdr:row>
      <xdr:rowOff>38338</xdr:rowOff>
    </xdr:from>
    <xdr:to>
      <xdr:col>3</xdr:col>
      <xdr:colOff>529999</xdr:colOff>
      <xdr:row>9</xdr:row>
      <xdr:rowOff>42448</xdr:rowOff>
    </xdr:to>
    <xdr:cxnSp macro="">
      <xdr:nvCxnSpPr>
        <xdr:cNvPr id="14" name="Düz Ok Bağlayıcısı 13"/>
        <xdr:cNvCxnSpPr>
          <a:endCxn id="71" idx="1"/>
        </xdr:cNvCxnSpPr>
      </xdr:nvCxnSpPr>
      <xdr:spPr>
        <a:xfrm flipV="1">
          <a:off x="2056158" y="1792526"/>
          <a:ext cx="521716" cy="41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289575</xdr:colOff>
      <xdr:row>8</xdr:row>
      <xdr:rowOff>64361</xdr:rowOff>
    </xdr:from>
    <xdr:to>
      <xdr:col>4</xdr:col>
      <xdr:colOff>289848</xdr:colOff>
      <xdr:row>8</xdr:row>
      <xdr:rowOff>141899</xdr:rowOff>
    </xdr:to>
    <xdr:cxnSp macro="">
      <xdr:nvCxnSpPr>
        <xdr:cNvPr id="16" name="Düz Ok Bağlayıcısı 15"/>
        <xdr:cNvCxnSpPr>
          <a:stCxn id="70" idx="2"/>
          <a:endCxn id="71" idx="0"/>
        </xdr:cNvCxnSpPr>
      </xdr:nvCxnSpPr>
      <xdr:spPr>
        <a:xfrm>
          <a:off x="3020075" y="1635986"/>
          <a:ext cx="273" cy="775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289848</xdr:colOff>
      <xdr:row>9</xdr:row>
      <xdr:rowOff>150125</xdr:rowOff>
    </xdr:from>
    <xdr:to>
      <xdr:col>4</xdr:col>
      <xdr:colOff>302315</xdr:colOff>
      <xdr:row>10</xdr:row>
      <xdr:rowOff>58030</xdr:rowOff>
    </xdr:to>
    <xdr:cxnSp macro="">
      <xdr:nvCxnSpPr>
        <xdr:cNvPr id="18" name="Düz Ok Bağlayıcısı 17"/>
        <xdr:cNvCxnSpPr>
          <a:stCxn id="71" idx="2"/>
          <a:endCxn id="149" idx="0"/>
        </xdr:cNvCxnSpPr>
      </xdr:nvCxnSpPr>
      <xdr:spPr>
        <a:xfrm>
          <a:off x="3020348" y="1904313"/>
          <a:ext cx="12467" cy="904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33132</xdr:colOff>
      <xdr:row>12</xdr:row>
      <xdr:rowOff>0</xdr:rowOff>
    </xdr:from>
    <xdr:to>
      <xdr:col>4</xdr:col>
      <xdr:colOff>546017</xdr:colOff>
      <xdr:row>13</xdr:row>
      <xdr:rowOff>14663</xdr:rowOff>
    </xdr:to>
    <xdr:sp macro="" textlink="">
      <xdr:nvSpPr>
        <xdr:cNvPr id="86" name="5 Akış Çizelgesi: Karar"/>
        <xdr:cNvSpPr/>
      </xdr:nvSpPr>
      <xdr:spPr>
        <a:xfrm>
          <a:off x="2782958" y="2724978"/>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4</xdr:col>
      <xdr:colOff>289575</xdr:colOff>
      <xdr:row>11</xdr:row>
      <xdr:rowOff>57981</xdr:rowOff>
    </xdr:from>
    <xdr:to>
      <xdr:col>4</xdr:col>
      <xdr:colOff>302315</xdr:colOff>
      <xdr:row>12</xdr:row>
      <xdr:rowOff>0</xdr:rowOff>
    </xdr:to>
    <xdr:cxnSp macro="">
      <xdr:nvCxnSpPr>
        <xdr:cNvPr id="21" name="Düz Ok Bağlayıcısı 20"/>
        <xdr:cNvCxnSpPr>
          <a:stCxn id="149" idx="2"/>
          <a:endCxn id="86" idx="0"/>
        </xdr:cNvCxnSpPr>
      </xdr:nvCxnSpPr>
      <xdr:spPr>
        <a:xfrm flipH="1">
          <a:off x="3039401" y="2567611"/>
          <a:ext cx="12740" cy="1573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4830</xdr:colOff>
      <xdr:row>13</xdr:row>
      <xdr:rowOff>0</xdr:rowOff>
    </xdr:from>
    <xdr:to>
      <xdr:col>3</xdr:col>
      <xdr:colOff>666750</xdr:colOff>
      <xdr:row>14</xdr:row>
      <xdr:rowOff>99391</xdr:rowOff>
    </xdr:to>
    <xdr:sp macro="" textlink="">
      <xdr:nvSpPr>
        <xdr:cNvPr id="89" name="4 Akış Çizelgesi: Sonlandırıcı"/>
        <xdr:cNvSpPr/>
      </xdr:nvSpPr>
      <xdr:spPr>
        <a:xfrm>
          <a:off x="1370080" y="2484438"/>
          <a:ext cx="1344545" cy="281953"/>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Yazının Düzeltilmek Üzere Geri Gönderilmesi </a:t>
          </a:r>
        </a:p>
      </xdr:txBody>
    </xdr:sp>
    <xdr:clientData/>
  </xdr:twoCellAnchor>
  <xdr:twoCellAnchor>
    <xdr:from>
      <xdr:col>4</xdr:col>
      <xdr:colOff>603251</xdr:colOff>
      <xdr:row>13</xdr:row>
      <xdr:rowOff>1</xdr:rowOff>
    </xdr:from>
    <xdr:to>
      <xdr:col>6</xdr:col>
      <xdr:colOff>404813</xdr:colOff>
      <xdr:row>14</xdr:row>
      <xdr:rowOff>115957</xdr:rowOff>
    </xdr:to>
    <xdr:sp macro="" textlink="">
      <xdr:nvSpPr>
        <xdr:cNvPr id="91" name="4 Akış Çizelgesi: Sonlandırıcı"/>
        <xdr:cNvSpPr/>
      </xdr:nvSpPr>
      <xdr:spPr>
        <a:xfrm>
          <a:off x="3333751" y="2484439"/>
          <a:ext cx="1166812" cy="298518"/>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Yazının Düzeltilmesi Gerekmiyor</a:t>
          </a:r>
        </a:p>
      </xdr:txBody>
    </xdr:sp>
    <xdr:clientData/>
  </xdr:twoCellAnchor>
  <xdr:twoCellAnchor>
    <xdr:from>
      <xdr:col>2</xdr:col>
      <xdr:colOff>677104</xdr:colOff>
      <xdr:row>12</xdr:row>
      <xdr:rowOff>98613</xdr:rowOff>
    </xdr:from>
    <xdr:to>
      <xdr:col>4</xdr:col>
      <xdr:colOff>33133</xdr:colOff>
      <xdr:row>13</xdr:row>
      <xdr:rowOff>0</xdr:rowOff>
    </xdr:to>
    <xdr:cxnSp macro="">
      <xdr:nvCxnSpPr>
        <xdr:cNvPr id="23" name="Dirsek Bağlayıcısı 22"/>
        <xdr:cNvCxnSpPr>
          <a:stCxn id="86" idx="1"/>
          <a:endCxn id="89" idx="0"/>
        </xdr:cNvCxnSpPr>
      </xdr:nvCxnSpPr>
      <xdr:spPr>
        <a:xfrm rot="10800000" flipV="1">
          <a:off x="2042354" y="2400488"/>
          <a:ext cx="721279" cy="8395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546017</xdr:colOff>
      <xdr:row>12</xdr:row>
      <xdr:rowOff>98613</xdr:rowOff>
    </xdr:from>
    <xdr:to>
      <xdr:col>5</xdr:col>
      <xdr:colOff>504032</xdr:colOff>
      <xdr:row>13</xdr:row>
      <xdr:rowOff>1</xdr:rowOff>
    </xdr:to>
    <xdr:cxnSp macro="">
      <xdr:nvCxnSpPr>
        <xdr:cNvPr id="27" name="Dirsek Bağlayıcısı 26"/>
        <xdr:cNvCxnSpPr>
          <a:stCxn id="86" idx="3"/>
          <a:endCxn id="91" idx="0"/>
        </xdr:cNvCxnSpPr>
      </xdr:nvCxnSpPr>
      <xdr:spPr>
        <a:xfrm>
          <a:off x="3276517" y="2400488"/>
          <a:ext cx="640640" cy="8395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4830</xdr:colOff>
      <xdr:row>7</xdr:row>
      <xdr:rowOff>148312</xdr:rowOff>
    </xdr:from>
    <xdr:to>
      <xdr:col>4</xdr:col>
      <xdr:colOff>33132</xdr:colOff>
      <xdr:row>13</xdr:row>
      <xdr:rowOff>140978</xdr:rowOff>
    </xdr:to>
    <xdr:cxnSp macro="">
      <xdr:nvCxnSpPr>
        <xdr:cNvPr id="30" name="Dirsek Bağlayıcısı 29"/>
        <xdr:cNvCxnSpPr>
          <a:stCxn id="89" idx="1"/>
          <a:endCxn id="70" idx="1"/>
        </xdr:cNvCxnSpPr>
      </xdr:nvCxnSpPr>
      <xdr:spPr>
        <a:xfrm rot="10800000" flipH="1">
          <a:off x="1370080" y="1537375"/>
          <a:ext cx="1393552" cy="1088041"/>
        </a:xfrm>
        <a:prstGeom prst="bentConnector3">
          <a:avLst>
            <a:gd name="adj1" fmla="val -16404"/>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xdr:colOff>
      <xdr:row>15</xdr:row>
      <xdr:rowOff>165652</xdr:rowOff>
    </xdr:from>
    <xdr:to>
      <xdr:col>6</xdr:col>
      <xdr:colOff>332159</xdr:colOff>
      <xdr:row>17</xdr:row>
      <xdr:rowOff>162397</xdr:rowOff>
    </xdr:to>
    <xdr:sp macro="" textlink="">
      <xdr:nvSpPr>
        <xdr:cNvPr id="102" name="1 Akış Çizelgesi: İşlem"/>
        <xdr:cNvSpPr/>
      </xdr:nvSpPr>
      <xdr:spPr>
        <a:xfrm>
          <a:off x="3437286" y="3536674"/>
          <a:ext cx="1019612" cy="42744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Muhakemat Müdürünce Yazının İmzalanması </a:t>
          </a:r>
        </a:p>
      </xdr:txBody>
    </xdr:sp>
    <xdr:clientData/>
  </xdr:twoCellAnchor>
  <xdr:twoCellAnchor>
    <xdr:from>
      <xdr:col>5</xdr:col>
      <xdr:colOff>504032</xdr:colOff>
      <xdr:row>14</xdr:row>
      <xdr:rowOff>115957</xdr:rowOff>
    </xdr:from>
    <xdr:to>
      <xdr:col>5</xdr:col>
      <xdr:colOff>507394</xdr:colOff>
      <xdr:row>15</xdr:row>
      <xdr:rowOff>165652</xdr:rowOff>
    </xdr:to>
    <xdr:cxnSp macro="">
      <xdr:nvCxnSpPr>
        <xdr:cNvPr id="34" name="Düz Ok Bağlayıcısı 33"/>
        <xdr:cNvCxnSpPr>
          <a:stCxn id="91" idx="2"/>
          <a:endCxn id="102" idx="0"/>
        </xdr:cNvCxnSpPr>
      </xdr:nvCxnSpPr>
      <xdr:spPr>
        <a:xfrm>
          <a:off x="3917157" y="2782957"/>
          <a:ext cx="3362" cy="2322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492126</xdr:colOff>
      <xdr:row>17</xdr:row>
      <xdr:rowOff>162397</xdr:rowOff>
    </xdr:from>
    <xdr:to>
      <xdr:col>5</xdr:col>
      <xdr:colOff>507394</xdr:colOff>
      <xdr:row>18</xdr:row>
      <xdr:rowOff>107719</xdr:rowOff>
    </xdr:to>
    <xdr:cxnSp macro="">
      <xdr:nvCxnSpPr>
        <xdr:cNvPr id="38" name="Düz Ok Bağlayıcısı 37"/>
        <xdr:cNvCxnSpPr>
          <a:stCxn id="102" idx="2"/>
          <a:endCxn id="135" idx="0"/>
        </xdr:cNvCxnSpPr>
      </xdr:nvCxnSpPr>
      <xdr:spPr>
        <a:xfrm flipH="1">
          <a:off x="3905251" y="3377085"/>
          <a:ext cx="15268" cy="1278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492126</xdr:colOff>
      <xdr:row>19</xdr:row>
      <xdr:rowOff>181024</xdr:rowOff>
    </xdr:from>
    <xdr:to>
      <xdr:col>5</xdr:col>
      <xdr:colOff>511969</xdr:colOff>
      <xdr:row>20</xdr:row>
      <xdr:rowOff>107041</xdr:rowOff>
    </xdr:to>
    <xdr:cxnSp macro="">
      <xdr:nvCxnSpPr>
        <xdr:cNvPr id="42" name="Düz Ok Bağlayıcısı 41"/>
        <xdr:cNvCxnSpPr>
          <a:stCxn id="135" idx="2"/>
          <a:endCxn id="140" idx="0"/>
        </xdr:cNvCxnSpPr>
      </xdr:nvCxnSpPr>
      <xdr:spPr>
        <a:xfrm>
          <a:off x="3905251" y="3760837"/>
          <a:ext cx="19843" cy="1085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511969</xdr:colOff>
      <xdr:row>21</xdr:row>
      <xdr:rowOff>164963</xdr:rowOff>
    </xdr:from>
    <xdr:to>
      <xdr:col>5</xdr:col>
      <xdr:colOff>567531</xdr:colOff>
      <xdr:row>22</xdr:row>
      <xdr:rowOff>98752</xdr:rowOff>
    </xdr:to>
    <xdr:cxnSp macro="">
      <xdr:nvCxnSpPr>
        <xdr:cNvPr id="50" name="Düz Ok Bağlayıcısı 49"/>
        <xdr:cNvCxnSpPr>
          <a:stCxn id="140" idx="2"/>
          <a:endCxn id="153" idx="0"/>
        </xdr:cNvCxnSpPr>
      </xdr:nvCxnSpPr>
      <xdr:spPr>
        <a:xfrm>
          <a:off x="3925094" y="4109901"/>
          <a:ext cx="55562" cy="1163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184269</xdr:colOff>
      <xdr:row>23</xdr:row>
      <xdr:rowOff>48857</xdr:rowOff>
    </xdr:from>
    <xdr:to>
      <xdr:col>4</xdr:col>
      <xdr:colOff>325437</xdr:colOff>
      <xdr:row>23</xdr:row>
      <xdr:rowOff>173988</xdr:rowOff>
    </xdr:to>
    <xdr:cxnSp macro="">
      <xdr:nvCxnSpPr>
        <xdr:cNvPr id="52" name="Dirsek Bağlayıcısı 51"/>
        <xdr:cNvCxnSpPr>
          <a:stCxn id="153" idx="1"/>
          <a:endCxn id="146" idx="0"/>
        </xdr:cNvCxnSpPr>
      </xdr:nvCxnSpPr>
      <xdr:spPr>
        <a:xfrm rot="10800000" flipV="1">
          <a:off x="2914769" y="4358920"/>
          <a:ext cx="141168" cy="12513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23813</xdr:colOff>
      <xdr:row>25</xdr:row>
      <xdr:rowOff>74547</xdr:rowOff>
    </xdr:from>
    <xdr:to>
      <xdr:col>3</xdr:col>
      <xdr:colOff>412750</xdr:colOff>
      <xdr:row>26</xdr:row>
      <xdr:rowOff>89201</xdr:rowOff>
    </xdr:to>
    <xdr:sp macro="" textlink="">
      <xdr:nvSpPr>
        <xdr:cNvPr id="121" name="4 Akış Çizelgesi: Sonlandırıcı"/>
        <xdr:cNvSpPr/>
      </xdr:nvSpPr>
      <xdr:spPr>
        <a:xfrm>
          <a:off x="706438" y="4749735"/>
          <a:ext cx="1754187" cy="19721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Defterdarlık Birimleri Evrağı</a:t>
          </a:r>
        </a:p>
      </xdr:txBody>
    </xdr:sp>
    <xdr:clientData/>
  </xdr:twoCellAnchor>
  <xdr:twoCellAnchor>
    <xdr:from>
      <xdr:col>5</xdr:col>
      <xdr:colOff>207065</xdr:colOff>
      <xdr:row>25</xdr:row>
      <xdr:rowOff>99386</xdr:rowOff>
    </xdr:from>
    <xdr:to>
      <xdr:col>6</xdr:col>
      <xdr:colOff>612913</xdr:colOff>
      <xdr:row>26</xdr:row>
      <xdr:rowOff>114040</xdr:rowOff>
    </xdr:to>
    <xdr:sp macro="" textlink="">
      <xdr:nvSpPr>
        <xdr:cNvPr id="124" name="4 Akış Çizelgesi: Sonlandırıcı"/>
        <xdr:cNvSpPr/>
      </xdr:nvSpPr>
      <xdr:spPr>
        <a:xfrm>
          <a:off x="3644348" y="5623886"/>
          <a:ext cx="1093304" cy="23000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Defterdarlık Dışına Giden Evrak </a:t>
          </a:r>
        </a:p>
      </xdr:txBody>
    </xdr:sp>
    <xdr:clientData/>
  </xdr:twoCellAnchor>
  <xdr:twoCellAnchor>
    <xdr:from>
      <xdr:col>2</xdr:col>
      <xdr:colOff>218282</xdr:colOff>
      <xdr:row>24</xdr:row>
      <xdr:rowOff>85276</xdr:rowOff>
    </xdr:from>
    <xdr:to>
      <xdr:col>3</xdr:col>
      <xdr:colOff>612867</xdr:colOff>
      <xdr:row>25</xdr:row>
      <xdr:rowOff>74546</xdr:rowOff>
    </xdr:to>
    <xdr:cxnSp macro="">
      <xdr:nvCxnSpPr>
        <xdr:cNvPr id="56" name="Dirsek Bağlayıcısı 55"/>
        <xdr:cNvCxnSpPr>
          <a:stCxn id="146" idx="1"/>
          <a:endCxn id="121" idx="0"/>
        </xdr:cNvCxnSpPr>
      </xdr:nvCxnSpPr>
      <xdr:spPr>
        <a:xfrm rot="10800000" flipV="1">
          <a:off x="1583532" y="4577901"/>
          <a:ext cx="1077210" cy="17183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438296</xdr:colOff>
      <xdr:row>24</xdr:row>
      <xdr:rowOff>73647</xdr:rowOff>
    </xdr:from>
    <xdr:to>
      <xdr:col>6</xdr:col>
      <xdr:colOff>66261</xdr:colOff>
      <xdr:row>25</xdr:row>
      <xdr:rowOff>99386</xdr:rowOff>
    </xdr:to>
    <xdr:cxnSp macro="">
      <xdr:nvCxnSpPr>
        <xdr:cNvPr id="60" name="Dirsek Bağlayıcısı 59"/>
        <xdr:cNvCxnSpPr>
          <a:stCxn id="146" idx="3"/>
          <a:endCxn id="124" idx="0"/>
        </xdr:cNvCxnSpPr>
      </xdr:nvCxnSpPr>
      <xdr:spPr>
        <a:xfrm>
          <a:off x="3188122" y="5382799"/>
          <a:ext cx="1002878" cy="24108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165662</xdr:colOff>
      <xdr:row>26</xdr:row>
      <xdr:rowOff>215345</xdr:rowOff>
    </xdr:from>
    <xdr:to>
      <xdr:col>3</xdr:col>
      <xdr:colOff>261558</xdr:colOff>
      <xdr:row>28</xdr:row>
      <xdr:rowOff>107673</xdr:rowOff>
    </xdr:to>
    <xdr:sp macro="" textlink="">
      <xdr:nvSpPr>
        <xdr:cNvPr id="145" name="1 Akış Çizelgesi: İşlem"/>
        <xdr:cNvSpPr/>
      </xdr:nvSpPr>
      <xdr:spPr>
        <a:xfrm>
          <a:off x="853119" y="5955193"/>
          <a:ext cx="1470809" cy="32302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Asıl Nüshası İlgili Birime Belgenetten gönderilir.</a:t>
          </a:r>
        </a:p>
      </xdr:txBody>
    </xdr:sp>
    <xdr:clientData/>
  </xdr:twoCellAnchor>
  <xdr:twoCellAnchor>
    <xdr:from>
      <xdr:col>2</xdr:col>
      <xdr:colOff>213610</xdr:colOff>
      <xdr:row>26</xdr:row>
      <xdr:rowOff>89201</xdr:rowOff>
    </xdr:from>
    <xdr:to>
      <xdr:col>2</xdr:col>
      <xdr:colOff>218282</xdr:colOff>
      <xdr:row>26</xdr:row>
      <xdr:rowOff>177245</xdr:rowOff>
    </xdr:to>
    <xdr:cxnSp macro="">
      <xdr:nvCxnSpPr>
        <xdr:cNvPr id="83" name="Düz Ok Bağlayıcısı 82"/>
        <xdr:cNvCxnSpPr>
          <a:stCxn id="121" idx="2"/>
          <a:endCxn id="145" idx="0"/>
        </xdr:cNvCxnSpPr>
      </xdr:nvCxnSpPr>
      <xdr:spPr>
        <a:xfrm flipH="1">
          <a:off x="1578860" y="4946951"/>
          <a:ext cx="4672" cy="880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27</xdr:row>
      <xdr:rowOff>8284</xdr:rowOff>
    </xdr:from>
    <xdr:to>
      <xdr:col>7</xdr:col>
      <xdr:colOff>246062</xdr:colOff>
      <xdr:row>28</xdr:row>
      <xdr:rowOff>115960</xdr:rowOff>
    </xdr:to>
    <xdr:sp macro="" textlink="">
      <xdr:nvSpPr>
        <xdr:cNvPr id="152" name="1 Akış Çizelgesi: İşlem"/>
        <xdr:cNvSpPr/>
      </xdr:nvSpPr>
      <xdr:spPr>
        <a:xfrm>
          <a:off x="3302000" y="5048597"/>
          <a:ext cx="1722437" cy="29023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Gönderim Şeklinin Belirlenmesi (Belgenet, APS, Kurye vs) </a:t>
          </a:r>
        </a:p>
      </xdr:txBody>
    </xdr:sp>
    <xdr:clientData/>
  </xdr:twoCellAnchor>
  <xdr:twoCellAnchor>
    <xdr:from>
      <xdr:col>5</xdr:col>
      <xdr:colOff>8282</xdr:colOff>
      <xdr:row>29</xdr:row>
      <xdr:rowOff>16566</xdr:rowOff>
    </xdr:from>
    <xdr:to>
      <xdr:col>7</xdr:col>
      <xdr:colOff>104178</xdr:colOff>
      <xdr:row>30</xdr:row>
      <xdr:rowOff>124241</xdr:rowOff>
    </xdr:to>
    <xdr:sp macro="" textlink="">
      <xdr:nvSpPr>
        <xdr:cNvPr id="154" name="1 Akış Çizelgesi: İşlem"/>
        <xdr:cNvSpPr/>
      </xdr:nvSpPr>
      <xdr:spPr>
        <a:xfrm>
          <a:off x="3445565" y="6402457"/>
          <a:ext cx="1470809" cy="32302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Kurum / PTT Zimmet Defterine Kaydedilmesi </a:t>
          </a:r>
        </a:p>
      </xdr:txBody>
    </xdr:sp>
    <xdr:clientData/>
  </xdr:twoCellAnchor>
  <xdr:twoCellAnchor>
    <xdr:from>
      <xdr:col>6</xdr:col>
      <xdr:colOff>67469</xdr:colOff>
      <xdr:row>26</xdr:row>
      <xdr:rowOff>114040</xdr:rowOff>
    </xdr:from>
    <xdr:to>
      <xdr:col>6</xdr:col>
      <xdr:colOff>68677</xdr:colOff>
      <xdr:row>27</xdr:row>
      <xdr:rowOff>8284</xdr:rowOff>
    </xdr:to>
    <xdr:cxnSp macro="">
      <xdr:nvCxnSpPr>
        <xdr:cNvPr id="95" name="Düz Ok Bağlayıcısı 94"/>
        <xdr:cNvCxnSpPr>
          <a:stCxn id="124" idx="2"/>
          <a:endCxn id="152" idx="0"/>
        </xdr:cNvCxnSpPr>
      </xdr:nvCxnSpPr>
      <xdr:spPr>
        <a:xfrm flipH="1">
          <a:off x="4163219" y="4971790"/>
          <a:ext cx="1208" cy="768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56230</xdr:colOff>
      <xdr:row>28</xdr:row>
      <xdr:rowOff>115960</xdr:rowOff>
    </xdr:from>
    <xdr:to>
      <xdr:col>6</xdr:col>
      <xdr:colOff>67469</xdr:colOff>
      <xdr:row>29</xdr:row>
      <xdr:rowOff>16566</xdr:rowOff>
    </xdr:to>
    <xdr:cxnSp macro="">
      <xdr:nvCxnSpPr>
        <xdr:cNvPr id="321" name="Düz Ok Bağlayıcısı 320"/>
        <xdr:cNvCxnSpPr>
          <a:stCxn id="152" idx="2"/>
          <a:endCxn id="154" idx="0"/>
        </xdr:cNvCxnSpPr>
      </xdr:nvCxnSpPr>
      <xdr:spPr>
        <a:xfrm flipH="1">
          <a:off x="4151980" y="5338835"/>
          <a:ext cx="11239" cy="831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621192</xdr:colOff>
      <xdr:row>31</xdr:row>
      <xdr:rowOff>0</xdr:rowOff>
    </xdr:from>
    <xdr:to>
      <xdr:col>4</xdr:col>
      <xdr:colOff>446621</xdr:colOff>
      <xdr:row>32</xdr:row>
      <xdr:rowOff>14663</xdr:rowOff>
    </xdr:to>
    <xdr:sp macro="" textlink="">
      <xdr:nvSpPr>
        <xdr:cNvPr id="159" name="5 Akış Çizelgesi: Karar"/>
        <xdr:cNvSpPr/>
      </xdr:nvSpPr>
      <xdr:spPr>
        <a:xfrm>
          <a:off x="2683562" y="6816587"/>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4</xdr:col>
      <xdr:colOff>190179</xdr:colOff>
      <xdr:row>29</xdr:row>
      <xdr:rowOff>178078</xdr:rowOff>
    </xdr:from>
    <xdr:to>
      <xdr:col>5</xdr:col>
      <xdr:colOff>8282</xdr:colOff>
      <xdr:row>31</xdr:row>
      <xdr:rowOff>0</xdr:rowOff>
    </xdr:to>
    <xdr:cxnSp macro="">
      <xdr:nvCxnSpPr>
        <xdr:cNvPr id="324" name="Dirsek Bağlayıcısı 323"/>
        <xdr:cNvCxnSpPr>
          <a:stCxn id="154" idx="1"/>
          <a:endCxn id="159" idx="0"/>
        </xdr:cNvCxnSpPr>
      </xdr:nvCxnSpPr>
      <xdr:spPr>
        <a:xfrm rot="10800000" flipV="1">
          <a:off x="2940005" y="6563969"/>
          <a:ext cx="505560" cy="25261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314738</xdr:colOff>
      <xdr:row>31</xdr:row>
      <xdr:rowOff>198783</xdr:rowOff>
    </xdr:from>
    <xdr:to>
      <xdr:col>3</xdr:col>
      <xdr:colOff>115956</xdr:colOff>
      <xdr:row>32</xdr:row>
      <xdr:rowOff>213437</xdr:rowOff>
    </xdr:to>
    <xdr:sp macro="" textlink="">
      <xdr:nvSpPr>
        <xdr:cNvPr id="163" name="4 Akış Çizelgesi: Sonlandırıcı"/>
        <xdr:cNvSpPr/>
      </xdr:nvSpPr>
      <xdr:spPr>
        <a:xfrm>
          <a:off x="1002195" y="7015370"/>
          <a:ext cx="1176131" cy="23000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Posta Kanalıyla Teslim </a:t>
          </a:r>
        </a:p>
      </xdr:txBody>
    </xdr:sp>
    <xdr:clientData/>
  </xdr:twoCellAnchor>
  <xdr:twoCellAnchor>
    <xdr:from>
      <xdr:col>5</xdr:col>
      <xdr:colOff>265056</xdr:colOff>
      <xdr:row>32</xdr:row>
      <xdr:rowOff>0</xdr:rowOff>
    </xdr:from>
    <xdr:to>
      <xdr:col>7</xdr:col>
      <xdr:colOff>16565</xdr:colOff>
      <xdr:row>33</xdr:row>
      <xdr:rowOff>14654</xdr:rowOff>
    </xdr:to>
    <xdr:sp macro="" textlink="">
      <xdr:nvSpPr>
        <xdr:cNvPr id="165" name="4 Akış Çizelgesi: Sonlandırıcı"/>
        <xdr:cNvSpPr/>
      </xdr:nvSpPr>
      <xdr:spPr>
        <a:xfrm>
          <a:off x="3702339" y="7031935"/>
          <a:ext cx="1126422" cy="23000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Elden Teslim</a:t>
          </a:r>
        </a:p>
      </xdr:txBody>
    </xdr:sp>
    <xdr:clientData/>
  </xdr:twoCellAnchor>
  <xdr:twoCellAnchor>
    <xdr:from>
      <xdr:col>4</xdr:col>
      <xdr:colOff>446621</xdr:colOff>
      <xdr:row>31</xdr:row>
      <xdr:rowOff>115006</xdr:rowOff>
    </xdr:from>
    <xdr:to>
      <xdr:col>6</xdr:col>
      <xdr:colOff>140811</xdr:colOff>
      <xdr:row>32</xdr:row>
      <xdr:rowOff>0</xdr:rowOff>
    </xdr:to>
    <xdr:cxnSp macro="">
      <xdr:nvCxnSpPr>
        <xdr:cNvPr id="96" name="Dirsek Bağlayıcısı 95"/>
        <xdr:cNvCxnSpPr>
          <a:stCxn id="159" idx="3"/>
          <a:endCxn id="165" idx="0"/>
        </xdr:cNvCxnSpPr>
      </xdr:nvCxnSpPr>
      <xdr:spPr>
        <a:xfrm>
          <a:off x="3196447" y="6931593"/>
          <a:ext cx="1069103" cy="10034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215349</xdr:colOff>
      <xdr:row>31</xdr:row>
      <xdr:rowOff>115005</xdr:rowOff>
    </xdr:from>
    <xdr:to>
      <xdr:col>3</xdr:col>
      <xdr:colOff>621193</xdr:colOff>
      <xdr:row>31</xdr:row>
      <xdr:rowOff>198782</xdr:rowOff>
    </xdr:to>
    <xdr:cxnSp macro="">
      <xdr:nvCxnSpPr>
        <xdr:cNvPr id="99" name="Dirsek Bağlayıcısı 98"/>
        <xdr:cNvCxnSpPr>
          <a:stCxn id="159" idx="1"/>
          <a:endCxn id="163" idx="0"/>
        </xdr:cNvCxnSpPr>
      </xdr:nvCxnSpPr>
      <xdr:spPr>
        <a:xfrm rot="10800000" flipV="1">
          <a:off x="1590262" y="6931592"/>
          <a:ext cx="1093301" cy="8377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460375</xdr:colOff>
      <xdr:row>33</xdr:row>
      <xdr:rowOff>140801</xdr:rowOff>
    </xdr:from>
    <xdr:to>
      <xdr:col>3</xdr:col>
      <xdr:colOff>666750</xdr:colOff>
      <xdr:row>35</xdr:row>
      <xdr:rowOff>148130</xdr:rowOff>
    </xdr:to>
    <xdr:sp macro="" textlink="">
      <xdr:nvSpPr>
        <xdr:cNvPr id="175" name="1 Akış Çizelgesi: İşlem"/>
        <xdr:cNvSpPr/>
      </xdr:nvSpPr>
      <xdr:spPr>
        <a:xfrm>
          <a:off x="460375" y="6276489"/>
          <a:ext cx="2254250" cy="37245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Posta İle Gönderilmek Üzere PTT'ye veya Belgenet üzerinden gönderilmesi</a:t>
          </a:r>
        </a:p>
      </xdr:txBody>
    </xdr:sp>
    <xdr:clientData/>
  </xdr:twoCellAnchor>
  <xdr:twoCellAnchor>
    <xdr:from>
      <xdr:col>5</xdr:col>
      <xdr:colOff>157364</xdr:colOff>
      <xdr:row>33</xdr:row>
      <xdr:rowOff>173934</xdr:rowOff>
    </xdr:from>
    <xdr:to>
      <xdr:col>7</xdr:col>
      <xdr:colOff>140799</xdr:colOff>
      <xdr:row>35</xdr:row>
      <xdr:rowOff>82826</xdr:rowOff>
    </xdr:to>
    <xdr:sp macro="" textlink="">
      <xdr:nvSpPr>
        <xdr:cNvPr id="177" name="1 Akış Çizelgesi: İşlem"/>
        <xdr:cNvSpPr/>
      </xdr:nvSpPr>
      <xdr:spPr>
        <a:xfrm>
          <a:off x="3594647" y="7421217"/>
          <a:ext cx="1358348" cy="33958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İlgili Kuruma Elden Teslim Edilmesi </a:t>
          </a:r>
        </a:p>
      </xdr:txBody>
    </xdr:sp>
    <xdr:clientData/>
  </xdr:twoCellAnchor>
  <xdr:twoCellAnchor>
    <xdr:from>
      <xdr:col>2</xdr:col>
      <xdr:colOff>215347</xdr:colOff>
      <xdr:row>33</xdr:row>
      <xdr:rowOff>2299</xdr:rowOff>
    </xdr:from>
    <xdr:to>
      <xdr:col>2</xdr:col>
      <xdr:colOff>222250</xdr:colOff>
      <xdr:row>33</xdr:row>
      <xdr:rowOff>140801</xdr:rowOff>
    </xdr:to>
    <xdr:cxnSp macro="">
      <xdr:nvCxnSpPr>
        <xdr:cNvPr id="110" name="Düz Ok Bağlayıcısı 109"/>
        <xdr:cNvCxnSpPr>
          <a:stCxn id="163" idx="2"/>
          <a:endCxn id="175" idx="0"/>
        </xdr:cNvCxnSpPr>
      </xdr:nvCxnSpPr>
      <xdr:spPr>
        <a:xfrm>
          <a:off x="1580597" y="6137987"/>
          <a:ext cx="6903" cy="1385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140811</xdr:colOff>
      <xdr:row>33</xdr:row>
      <xdr:rowOff>14654</xdr:rowOff>
    </xdr:from>
    <xdr:to>
      <xdr:col>6</xdr:col>
      <xdr:colOff>149082</xdr:colOff>
      <xdr:row>33</xdr:row>
      <xdr:rowOff>173934</xdr:rowOff>
    </xdr:to>
    <xdr:cxnSp macro="">
      <xdr:nvCxnSpPr>
        <xdr:cNvPr id="112" name="Düz Ok Bağlayıcısı 111"/>
        <xdr:cNvCxnSpPr>
          <a:stCxn id="165" idx="2"/>
          <a:endCxn id="177" idx="0"/>
        </xdr:cNvCxnSpPr>
      </xdr:nvCxnSpPr>
      <xdr:spPr>
        <a:xfrm>
          <a:off x="4265550" y="7261937"/>
          <a:ext cx="8271" cy="1592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596343</xdr:colOff>
      <xdr:row>36</xdr:row>
      <xdr:rowOff>0</xdr:rowOff>
    </xdr:from>
    <xdr:to>
      <xdr:col>4</xdr:col>
      <xdr:colOff>421772</xdr:colOff>
      <xdr:row>37</xdr:row>
      <xdr:rowOff>14663</xdr:rowOff>
    </xdr:to>
    <xdr:sp macro="" textlink="">
      <xdr:nvSpPr>
        <xdr:cNvPr id="186" name="5 Akış Çizelgesi: Karar"/>
        <xdr:cNvSpPr/>
      </xdr:nvSpPr>
      <xdr:spPr>
        <a:xfrm>
          <a:off x="2658713" y="7893326"/>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2</xdr:col>
      <xdr:colOff>222251</xdr:colOff>
      <xdr:row>35</xdr:row>
      <xdr:rowOff>148129</xdr:rowOff>
    </xdr:from>
    <xdr:to>
      <xdr:col>3</xdr:col>
      <xdr:colOff>596344</xdr:colOff>
      <xdr:row>36</xdr:row>
      <xdr:rowOff>98612</xdr:rowOff>
    </xdr:to>
    <xdr:cxnSp macro="">
      <xdr:nvCxnSpPr>
        <xdr:cNvPr id="126" name="Dirsek Bağlayıcısı 125"/>
        <xdr:cNvCxnSpPr>
          <a:stCxn id="175" idx="2"/>
          <a:endCxn id="186" idx="1"/>
        </xdr:cNvCxnSpPr>
      </xdr:nvCxnSpPr>
      <xdr:spPr>
        <a:xfrm rot="16200000" flipH="1">
          <a:off x="2049337" y="6187106"/>
          <a:ext cx="133045" cy="105671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421772</xdr:colOff>
      <xdr:row>35</xdr:row>
      <xdr:rowOff>82827</xdr:rowOff>
    </xdr:from>
    <xdr:to>
      <xdr:col>6</xdr:col>
      <xdr:colOff>149082</xdr:colOff>
      <xdr:row>36</xdr:row>
      <xdr:rowOff>115007</xdr:rowOff>
    </xdr:to>
    <xdr:cxnSp macro="">
      <xdr:nvCxnSpPr>
        <xdr:cNvPr id="359" name="Dirsek Bağlayıcısı 358"/>
        <xdr:cNvCxnSpPr>
          <a:stCxn id="177" idx="2"/>
          <a:endCxn id="186" idx="3"/>
        </xdr:cNvCxnSpPr>
      </xdr:nvCxnSpPr>
      <xdr:spPr>
        <a:xfrm rot="5400000">
          <a:off x="3598946" y="7333457"/>
          <a:ext cx="247528" cy="110222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256759</xdr:colOff>
      <xdr:row>37</xdr:row>
      <xdr:rowOff>182216</xdr:rowOff>
    </xdr:from>
    <xdr:to>
      <xdr:col>5</xdr:col>
      <xdr:colOff>99389</xdr:colOff>
      <xdr:row>38</xdr:row>
      <xdr:rowOff>196871</xdr:rowOff>
    </xdr:to>
    <xdr:sp macro="" textlink="">
      <xdr:nvSpPr>
        <xdr:cNvPr id="191" name="4 Akış Çizelgesi: Sonlandırıcı"/>
        <xdr:cNvSpPr/>
      </xdr:nvSpPr>
      <xdr:spPr>
        <a:xfrm>
          <a:off x="2319129" y="8290890"/>
          <a:ext cx="1217543" cy="230003"/>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Evrak Teslim Edildi</a:t>
          </a:r>
        </a:p>
      </xdr:txBody>
    </xdr:sp>
    <xdr:clientData/>
  </xdr:twoCellAnchor>
  <xdr:twoCellAnchor>
    <xdr:from>
      <xdr:col>4</xdr:col>
      <xdr:colOff>165330</xdr:colOff>
      <xdr:row>37</xdr:row>
      <xdr:rowOff>14663</xdr:rowOff>
    </xdr:from>
    <xdr:to>
      <xdr:col>4</xdr:col>
      <xdr:colOff>178075</xdr:colOff>
      <xdr:row>37</xdr:row>
      <xdr:rowOff>182216</xdr:rowOff>
    </xdr:to>
    <xdr:cxnSp macro="">
      <xdr:nvCxnSpPr>
        <xdr:cNvPr id="361" name="Düz Ok Bağlayıcısı 360"/>
        <xdr:cNvCxnSpPr>
          <a:stCxn id="186" idx="2"/>
          <a:endCxn id="191" idx="0"/>
        </xdr:cNvCxnSpPr>
      </xdr:nvCxnSpPr>
      <xdr:spPr>
        <a:xfrm>
          <a:off x="2915156" y="8123337"/>
          <a:ext cx="12745" cy="1675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414131</xdr:colOff>
      <xdr:row>5</xdr:row>
      <xdr:rowOff>33131</xdr:rowOff>
    </xdr:from>
    <xdr:to>
      <xdr:col>6</xdr:col>
      <xdr:colOff>66261</xdr:colOff>
      <xdr:row>7</xdr:row>
      <xdr:rowOff>182218</xdr:rowOff>
    </xdr:to>
    <xdr:sp macro="" textlink="">
      <xdr:nvSpPr>
        <xdr:cNvPr id="3" name="1 Akış Çizelgesi: İşlem"/>
        <xdr:cNvSpPr/>
      </xdr:nvSpPr>
      <xdr:spPr>
        <a:xfrm>
          <a:off x="3163957" y="1250674"/>
          <a:ext cx="1027043" cy="5797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Defterdar</a:t>
          </a:r>
          <a:r>
            <a:rPr lang="tr-TR" sz="800" baseline="0"/>
            <a:t> Yardımcısı</a:t>
          </a:r>
          <a:endParaRPr lang="tr-TR" sz="800"/>
        </a:p>
      </xdr:txBody>
    </xdr:sp>
    <xdr:clientData/>
  </xdr:twoCellAnchor>
  <xdr:twoCellAnchor>
    <xdr:from>
      <xdr:col>2</xdr:col>
      <xdr:colOff>450575</xdr:colOff>
      <xdr:row>10</xdr:row>
      <xdr:rowOff>3313</xdr:rowOff>
    </xdr:from>
    <xdr:to>
      <xdr:col>3</xdr:col>
      <xdr:colOff>471397</xdr:colOff>
      <xdr:row>11</xdr:row>
      <xdr:rowOff>91789</xdr:rowOff>
    </xdr:to>
    <xdr:sp macro="" textlink="">
      <xdr:nvSpPr>
        <xdr:cNvPr id="5" name="1 Akış Çizelgesi: İşlem"/>
        <xdr:cNvSpPr/>
      </xdr:nvSpPr>
      <xdr:spPr>
        <a:xfrm>
          <a:off x="1825488" y="229759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Mutemet</a:t>
          </a:r>
          <a:r>
            <a:rPr lang="tr-TR" baseline="0"/>
            <a:t> </a:t>
          </a:r>
          <a:endParaRPr lang="tr-TR"/>
        </a:p>
      </xdr:txBody>
    </xdr:sp>
    <xdr:clientData/>
  </xdr:twoCellAnchor>
  <xdr:twoCellAnchor>
    <xdr:from>
      <xdr:col>6</xdr:col>
      <xdr:colOff>97737</xdr:colOff>
      <xdr:row>14</xdr:row>
      <xdr:rowOff>114299</xdr:rowOff>
    </xdr:from>
    <xdr:to>
      <xdr:col>7</xdr:col>
      <xdr:colOff>118559</xdr:colOff>
      <xdr:row>15</xdr:row>
      <xdr:rowOff>202774</xdr:rowOff>
    </xdr:to>
    <xdr:sp macro="" textlink="">
      <xdr:nvSpPr>
        <xdr:cNvPr id="7" name="1 Akış Çizelgesi: İşlem"/>
        <xdr:cNvSpPr/>
      </xdr:nvSpPr>
      <xdr:spPr>
        <a:xfrm>
          <a:off x="4222476" y="3269973"/>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Müdür</a:t>
          </a:r>
        </a:p>
      </xdr:txBody>
    </xdr:sp>
    <xdr:clientData/>
  </xdr:twoCellAnchor>
  <xdr:twoCellAnchor>
    <xdr:from>
      <xdr:col>3</xdr:col>
      <xdr:colOff>463826</xdr:colOff>
      <xdr:row>11</xdr:row>
      <xdr:rowOff>107674</xdr:rowOff>
    </xdr:from>
    <xdr:to>
      <xdr:col>6</xdr:col>
      <xdr:colOff>97737</xdr:colOff>
      <xdr:row>15</xdr:row>
      <xdr:rowOff>50863</xdr:rowOff>
    </xdr:to>
    <xdr:cxnSp macro="">
      <xdr:nvCxnSpPr>
        <xdr:cNvPr id="9" name="Düz Ok Bağlayıcısı 8"/>
        <xdr:cNvCxnSpPr>
          <a:endCxn id="7" idx="1"/>
        </xdr:cNvCxnSpPr>
      </xdr:nvCxnSpPr>
      <xdr:spPr>
        <a:xfrm>
          <a:off x="2526196" y="2617304"/>
          <a:ext cx="1696280" cy="80458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117258</xdr:colOff>
      <xdr:row>6</xdr:row>
      <xdr:rowOff>132522</xdr:rowOff>
    </xdr:from>
    <xdr:to>
      <xdr:col>4</xdr:col>
      <xdr:colOff>389283</xdr:colOff>
      <xdr:row>10</xdr:row>
      <xdr:rowOff>3313</xdr:rowOff>
    </xdr:to>
    <xdr:cxnSp macro="">
      <xdr:nvCxnSpPr>
        <xdr:cNvPr id="11" name="Düz Ok Bağlayıcısı 10"/>
        <xdr:cNvCxnSpPr>
          <a:endCxn id="5" idx="0"/>
        </xdr:cNvCxnSpPr>
      </xdr:nvCxnSpPr>
      <xdr:spPr>
        <a:xfrm flipH="1">
          <a:off x="2179628" y="1565413"/>
          <a:ext cx="959481" cy="7321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47" sqref="B4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789</v>
      </c>
      <c r="B1" s="38"/>
      <c r="C1" s="39"/>
    </row>
    <row r="2" spans="1:256" ht="6.75" customHeight="1">
      <c r="A2" s="41"/>
    </row>
    <row r="3" spans="1:256">
      <c r="A3" s="53" t="s">
        <v>775</v>
      </c>
      <c r="B3" s="37" t="s">
        <v>784</v>
      </c>
      <c r="C3" s="42" t="s">
        <v>1056</v>
      </c>
    </row>
    <row r="4" spans="1:256">
      <c r="A4" s="53" t="s">
        <v>776</v>
      </c>
      <c r="B4" s="37" t="s">
        <v>442</v>
      </c>
      <c r="C4" s="43" t="s">
        <v>1085</v>
      </c>
    </row>
    <row r="5" spans="1:256">
      <c r="A5" s="53" t="s">
        <v>777</v>
      </c>
      <c r="B5" s="37" t="s">
        <v>441</v>
      </c>
      <c r="C5" s="42" t="s">
        <v>1086</v>
      </c>
    </row>
    <row r="6" spans="1:256">
      <c r="A6" s="53" t="s">
        <v>778</v>
      </c>
      <c r="B6" s="37" t="s">
        <v>773</v>
      </c>
      <c r="C6" s="44" t="s">
        <v>1087</v>
      </c>
    </row>
    <row r="7" spans="1:256" ht="28.5" customHeight="1">
      <c r="A7" s="53" t="s">
        <v>779</v>
      </c>
      <c r="B7" s="37" t="s">
        <v>774</v>
      </c>
      <c r="C7" s="44" t="s">
        <v>1088</v>
      </c>
    </row>
    <row r="9" spans="1:256" s="52" customFormat="1" ht="28.5">
      <c r="A9" s="121" t="s">
        <v>106</v>
      </c>
      <c r="B9" s="122"/>
      <c r="C9" s="12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7" t="s">
        <v>94</v>
      </c>
      <c r="B10" s="128"/>
      <c r="C10" s="12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4" t="s">
        <v>42</v>
      </c>
      <c r="B12" s="125"/>
      <c r="C12" s="126"/>
    </row>
    <row r="13" spans="1:256" ht="15">
      <c r="A13" s="45">
        <v>2</v>
      </c>
      <c r="B13" s="46" t="s">
        <v>780</v>
      </c>
      <c r="C13" s="47"/>
      <c r="D13" s="48"/>
    </row>
    <row r="14" spans="1:256">
      <c r="A14" s="49">
        <f>IF(AND('21_K_IK'!B9&lt;&gt;"",'21_K_IK'!C9&lt;&gt;""),1,0)</f>
        <v>1</v>
      </c>
      <c r="B14" s="60" t="s">
        <v>792</v>
      </c>
      <c r="D14" s="48"/>
    </row>
    <row r="15" spans="1:256">
      <c r="A15" s="108">
        <f>IF(AND('22_K_EK'!B9&lt;&gt;"",'22_K_EK'!C9&lt;&gt;""),1,0)</f>
        <v>1</v>
      </c>
      <c r="B15" s="109" t="s">
        <v>1052</v>
      </c>
      <c r="C15" s="110"/>
      <c r="D15" s="48"/>
    </row>
    <row r="16" spans="1:256">
      <c r="A16" s="50">
        <f>IF('24_K_YK'!B9&lt;&gt;"",1,0)</f>
        <v>1</v>
      </c>
      <c r="B16" s="60" t="s">
        <v>796</v>
      </c>
      <c r="D16" s="48"/>
    </row>
    <row r="17" spans="1:4" ht="15">
      <c r="A17" s="46">
        <v>3</v>
      </c>
      <c r="B17" s="61" t="s">
        <v>443</v>
      </c>
      <c r="C17" s="47"/>
    </row>
    <row r="18" spans="1:4">
      <c r="A18" s="50">
        <f>IF('31_P_BO'!B9&lt;&gt;"",1,0)</f>
        <v>1</v>
      </c>
      <c r="B18" s="60" t="s">
        <v>797</v>
      </c>
      <c r="C18" s="51"/>
      <c r="D18" s="48"/>
    </row>
    <row r="19" spans="1:4">
      <c r="A19" s="50">
        <f>IF('32_P_Gr'!B9&lt;&gt;"",1,0)</f>
        <v>1</v>
      </c>
      <c r="B19" s="60" t="s">
        <v>798</v>
      </c>
      <c r="C19" s="51"/>
      <c r="D19" s="48"/>
    </row>
    <row r="20" spans="1:4">
      <c r="A20" s="50">
        <f>IF('33_P_Ci'!B9&lt;&gt;"",1,0)</f>
        <v>1</v>
      </c>
      <c r="B20" s="60" t="s">
        <v>799</v>
      </c>
      <c r="C20" s="51"/>
      <c r="D20" s="48"/>
    </row>
    <row r="21" spans="1:4">
      <c r="A21" s="50">
        <f>IF(AND('34_P_Me'!B9&lt;&gt;"",'34_P_Me'!C9&lt;&gt;""),1,0)</f>
        <v>1</v>
      </c>
      <c r="B21" s="60" t="s">
        <v>800</v>
      </c>
      <c r="C21" s="51"/>
      <c r="D21" s="48"/>
    </row>
    <row r="22" spans="1:4">
      <c r="A22" s="50">
        <f>IF('35_P_TP'!B9&lt;&gt;"",1,0)</f>
        <v>0</v>
      </c>
      <c r="B22" s="60" t="s">
        <v>1041</v>
      </c>
      <c r="C22" s="51"/>
      <c r="D22" s="48"/>
    </row>
    <row r="23" spans="1:4">
      <c r="A23" s="50">
        <f>IF('36_P_Fr'!B9&lt;&gt;"",1,0)</f>
        <v>0</v>
      </c>
      <c r="B23" s="60" t="s">
        <v>1042</v>
      </c>
      <c r="C23" s="51"/>
      <c r="D23" s="48"/>
    </row>
    <row r="24" spans="1:4">
      <c r="A24" s="50"/>
      <c r="B24" s="60" t="s">
        <v>434</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808</v>
      </c>
      <c r="C27" s="47"/>
    </row>
    <row r="28" spans="1:4">
      <c r="A28" s="50">
        <f>IF(AND('5_IO'!B10&lt;&gt;"",'5_IO'!C10&lt;&gt;"",'5_IO'!D10&lt;&gt;"",'5_IO'!E10&lt;&gt;"",'5_IO'!F10&lt;&gt;""""),1,0)</f>
        <v>0</v>
      </c>
      <c r="B28" s="60" t="s">
        <v>440</v>
      </c>
    </row>
    <row r="29" spans="1:4" ht="15">
      <c r="A29" s="46">
        <v>6</v>
      </c>
      <c r="B29" s="61" t="s">
        <v>432</v>
      </c>
      <c r="C29" s="47"/>
    </row>
    <row r="30" spans="1:4">
      <c r="A30" s="50">
        <f>IF(AND('6_FD'!B10&lt;&gt;"",'6_FD'!C10&lt;&gt;""),1,0)</f>
        <v>1</v>
      </c>
      <c r="B30" s="60" t="s">
        <v>433</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C27" sqref="C27"/>
    </sheetView>
  </sheetViews>
  <sheetFormatPr defaultRowHeight="12.75"/>
  <cols>
    <col min="1" max="1" width="5" style="12" customWidth="1"/>
    <col min="2" max="2" width="60.625" style="36" customWidth="1"/>
    <col min="3" max="3" width="20.625" style="12" customWidth="1"/>
    <col min="4" max="16384" width="9" style="2"/>
  </cols>
  <sheetData>
    <row r="1" spans="1:4">
      <c r="A1" s="1" t="s">
        <v>785</v>
      </c>
      <c r="B1" s="140" t="str">
        <f>IF('1_GO'!C3="","",'1_GO'!C3)</f>
        <v>Muhakemat Hizmetleri</v>
      </c>
      <c r="C1" s="141"/>
      <c r="D1" s="35" t="s">
        <v>809</v>
      </c>
    </row>
    <row r="2" spans="1:4">
      <c r="A2" s="1" t="s">
        <v>787</v>
      </c>
      <c r="B2" s="142" t="str">
        <f>IF('1_GO'!C4="","",'1_GO'!C4)</f>
        <v>Giden Evrak Süreci</v>
      </c>
      <c r="C2" s="143"/>
    </row>
    <row r="3" spans="1:4">
      <c r="A3" s="1" t="s">
        <v>786</v>
      </c>
      <c r="B3" s="144" t="str">
        <f>IF('1_GO'!C5="","",'1_GO'!C5)</f>
        <v>Müdürlüğümüz ile diğer kişi ve kurumlara gönderilen yazılar</v>
      </c>
      <c r="C3" s="145"/>
    </row>
    <row r="4" spans="1:4">
      <c r="A4" s="2"/>
      <c r="B4" s="2"/>
      <c r="C4" s="2"/>
    </row>
    <row r="5" spans="1:4" ht="18">
      <c r="A5" s="6" t="s">
        <v>447</v>
      </c>
      <c r="B5" s="7"/>
      <c r="C5" s="8"/>
    </row>
    <row r="6" spans="1:4">
      <c r="A6" s="9"/>
      <c r="B6" s="10"/>
      <c r="C6" s="11"/>
    </row>
    <row r="7" spans="1:4">
      <c r="A7" s="3"/>
      <c r="B7" s="2"/>
      <c r="C7" s="2"/>
    </row>
    <row r="8" spans="1:4">
      <c r="A8" s="1" t="s">
        <v>783</v>
      </c>
      <c r="B8" s="1" t="s">
        <v>804</v>
      </c>
      <c r="C8" s="1" t="s">
        <v>805</v>
      </c>
    </row>
    <row r="9" spans="1:4">
      <c r="A9" s="12">
        <v>1</v>
      </c>
      <c r="B9" s="119" t="s">
        <v>1073</v>
      </c>
      <c r="C9" s="12">
        <v>1</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E45" sqref="E45"/>
    </sheetView>
  </sheetViews>
  <sheetFormatPr defaultRowHeight="12.75"/>
  <cols>
    <col min="1" max="1" width="5" style="12" customWidth="1"/>
    <col min="2" max="2" width="90.625" style="12" customWidth="1"/>
    <col min="3" max="16384" width="9" style="2"/>
  </cols>
  <sheetData>
    <row r="1" spans="1:3">
      <c r="A1" s="1" t="s">
        <v>785</v>
      </c>
      <c r="B1" s="13" t="str">
        <f>IF('1_GO'!C3="","",'1_GO'!C3)</f>
        <v>Muhakemat Hizmetleri</v>
      </c>
      <c r="C1" s="35" t="s">
        <v>809</v>
      </c>
    </row>
    <row r="2" spans="1:3">
      <c r="A2" s="1" t="s">
        <v>787</v>
      </c>
      <c r="B2" s="4" t="str">
        <f>IF('1_GO'!C4="","",'1_GO'!C4)</f>
        <v>Giden Evrak Süreci</v>
      </c>
    </row>
    <row r="3" spans="1:3">
      <c r="A3" s="1" t="s">
        <v>786</v>
      </c>
      <c r="B3" s="5" t="str">
        <f>IF('1_GO'!C5="","",'1_GO'!C5)</f>
        <v>Müdürlüğümüz ile diğer kişi ve kurumlara gönderilen yazılar</v>
      </c>
    </row>
    <row r="4" spans="1:3">
      <c r="A4" s="2"/>
      <c r="B4" s="2"/>
    </row>
    <row r="5" spans="1:3" ht="18">
      <c r="A5" s="6" t="s">
        <v>1039</v>
      </c>
      <c r="B5" s="8"/>
    </row>
    <row r="6" spans="1:3">
      <c r="A6" s="9"/>
      <c r="B6" s="11"/>
    </row>
    <row r="7" spans="1:3">
      <c r="A7" s="3"/>
      <c r="B7" s="2"/>
    </row>
    <row r="8" spans="1:3">
      <c r="A8" s="1" t="s">
        <v>783</v>
      </c>
      <c r="B8" s="1" t="s">
        <v>807</v>
      </c>
    </row>
    <row r="9" spans="1:3"/>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31496062992125984" right="0.31496062992125984" top="0.74803149606299213" bottom="0.74803149606299213" header="0.31496062992125984" footer="0.31496062992125984"/>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E23" sqref="E23"/>
    </sheetView>
  </sheetViews>
  <sheetFormatPr defaultRowHeight="12.75"/>
  <cols>
    <col min="1" max="1" width="5" style="12" customWidth="1"/>
    <col min="2" max="2" width="90.625" style="12" customWidth="1"/>
    <col min="3" max="16384" width="9" style="2"/>
  </cols>
  <sheetData>
    <row r="1" spans="1:3">
      <c r="A1" s="1" t="s">
        <v>785</v>
      </c>
      <c r="B1" s="13" t="str">
        <f>IF('1_GO'!C3="","",'1_GO'!C3)</f>
        <v>Muhakemat Hizmetleri</v>
      </c>
      <c r="C1" s="35" t="s">
        <v>809</v>
      </c>
    </row>
    <row r="2" spans="1:3">
      <c r="A2" s="1" t="s">
        <v>787</v>
      </c>
      <c r="B2" s="4" t="str">
        <f>IF('1_GO'!C4="","",'1_GO'!C4)</f>
        <v>Giden Evrak Süreci</v>
      </c>
    </row>
    <row r="3" spans="1:3">
      <c r="A3" s="1" t="s">
        <v>786</v>
      </c>
      <c r="B3" s="5" t="str">
        <f>IF('1_GO'!C5="","",'1_GO'!C5)</f>
        <v>Müdürlüğümüz ile diğer kişi ve kurumlara gönderilen yazılar</v>
      </c>
    </row>
    <row r="4" spans="1:3">
      <c r="A4" s="2"/>
      <c r="B4" s="2"/>
    </row>
    <row r="5" spans="1:3" ht="18">
      <c r="A5" s="6" t="s">
        <v>1040</v>
      </c>
      <c r="B5" s="8"/>
    </row>
    <row r="6" spans="1:3">
      <c r="A6" s="9"/>
      <c r="B6" s="11"/>
    </row>
    <row r="7" spans="1:3">
      <c r="A7" s="3"/>
      <c r="B7" s="2"/>
    </row>
    <row r="8" spans="1:3">
      <c r="A8" s="1" t="s">
        <v>783</v>
      </c>
      <c r="B8" s="1" t="s">
        <v>806</v>
      </c>
    </row>
    <row r="9" spans="1:3"/>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H22" sqref="H22"/>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785</v>
      </c>
      <c r="B1" s="157" t="str">
        <f>IF('1_GO'!C3="","",'1_GO'!C3)</f>
        <v>Muhakemat Hizmetleri</v>
      </c>
      <c r="C1" s="157"/>
      <c r="D1" s="157"/>
      <c r="E1" s="35" t="s">
        <v>809</v>
      </c>
      <c r="F1" s="14"/>
      <c r="G1" s="14"/>
      <c r="H1" s="14"/>
      <c r="I1" s="14"/>
      <c r="J1" s="14"/>
      <c r="K1" s="14"/>
      <c r="L1" s="14"/>
      <c r="M1" s="14"/>
    </row>
    <row r="2" spans="1:13">
      <c r="A2" s="1" t="s">
        <v>787</v>
      </c>
      <c r="B2" s="158" t="str">
        <f>IF('1_GO'!C4="","",'1_GO'!C4)</f>
        <v>Giden Evrak Süreci</v>
      </c>
      <c r="C2" s="158"/>
      <c r="D2" s="158"/>
      <c r="E2" s="14"/>
      <c r="F2" s="14"/>
      <c r="G2" s="14"/>
      <c r="H2" s="14"/>
      <c r="I2" s="14"/>
      <c r="J2" s="14"/>
      <c r="K2" s="14"/>
      <c r="L2" s="14"/>
      <c r="M2" s="14"/>
    </row>
    <row r="3" spans="1:13">
      <c r="A3" s="1" t="s">
        <v>786</v>
      </c>
      <c r="B3" s="159" t="str">
        <f>IF('1_GO'!C5="","",'1_GO'!C5)</f>
        <v>Müdürlüğümüz ile diğer kişi ve kurumlara gönderilen yazılar</v>
      </c>
      <c r="C3" s="159"/>
      <c r="D3" s="159"/>
      <c r="E3" s="14"/>
      <c r="F3" s="14"/>
      <c r="G3" s="14"/>
      <c r="H3" s="14"/>
      <c r="I3" s="14"/>
      <c r="J3" s="14"/>
      <c r="K3" s="14"/>
      <c r="L3" s="14"/>
      <c r="M3" s="14"/>
    </row>
    <row r="4" spans="1:13">
      <c r="A4" s="2"/>
      <c r="B4" s="2"/>
      <c r="C4" s="2"/>
      <c r="D4" s="14"/>
      <c r="E4" s="14"/>
      <c r="F4" s="14"/>
      <c r="G4" s="14"/>
      <c r="H4" s="14"/>
      <c r="I4" s="14"/>
      <c r="J4" s="14"/>
      <c r="K4" s="14"/>
      <c r="L4" s="14"/>
      <c r="M4" s="14"/>
    </row>
    <row r="5" spans="1:13" ht="18">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783</v>
      </c>
      <c r="B8" s="32" t="s">
        <v>810</v>
      </c>
      <c r="C8" s="32" t="s">
        <v>811</v>
      </c>
      <c r="D8" s="32" t="s">
        <v>812</v>
      </c>
      <c r="E8" s="32" t="s">
        <v>1055</v>
      </c>
      <c r="F8" s="32" t="s">
        <v>813</v>
      </c>
      <c r="G8" s="32" t="s">
        <v>814</v>
      </c>
      <c r="H8" s="33" t="s">
        <v>815</v>
      </c>
      <c r="I8" s="33" t="s">
        <v>816</v>
      </c>
      <c r="J8" s="33" t="s">
        <v>817</v>
      </c>
      <c r="K8" s="31" t="s">
        <v>818</v>
      </c>
      <c r="L8" s="31" t="s">
        <v>819</v>
      </c>
      <c r="M8" s="34" t="s">
        <v>820</v>
      </c>
    </row>
    <row r="9" spans="1:13" ht="26.25">
      <c r="A9" s="30">
        <v>1</v>
      </c>
      <c r="B9" s="30" t="s">
        <v>1074</v>
      </c>
      <c r="D9" s="30" t="s">
        <v>1075</v>
      </c>
      <c r="E9" s="30" t="s">
        <v>1076</v>
      </c>
      <c r="F9" s="30" t="s">
        <v>1077</v>
      </c>
      <c r="G9" s="30" t="s">
        <v>1077</v>
      </c>
      <c r="H9" s="30" t="s">
        <v>1077</v>
      </c>
      <c r="I9" s="120" t="s">
        <v>1077</v>
      </c>
      <c r="J9" s="30" t="s">
        <v>1077</v>
      </c>
      <c r="K9" s="21" t="s">
        <v>505</v>
      </c>
      <c r="L9" s="22" t="s">
        <v>841</v>
      </c>
      <c r="M9" s="107" t="s">
        <v>821</v>
      </c>
    </row>
    <row r="10" spans="1:13">
      <c r="A10" s="30"/>
      <c r="M10" s="107" t="s">
        <v>821</v>
      </c>
    </row>
    <row r="11" spans="1:13">
      <c r="A11" s="30"/>
      <c r="M11" s="107" t="s">
        <v>821</v>
      </c>
    </row>
    <row r="12" spans="1:13">
      <c r="A12" s="30"/>
      <c r="M12" s="107" t="s">
        <v>821</v>
      </c>
    </row>
    <row r="13" spans="1:13">
      <c r="A13" s="30"/>
      <c r="M13" s="107" t="s">
        <v>821</v>
      </c>
    </row>
    <row r="14" spans="1:13">
      <c r="A14" s="30"/>
      <c r="M14" s="107" t="s">
        <v>821</v>
      </c>
    </row>
    <row r="15" spans="1:13" ht="15" customHeight="1">
      <c r="A15" s="30"/>
      <c r="M15" s="107" t="s">
        <v>821</v>
      </c>
    </row>
    <row r="16" spans="1:13">
      <c r="A16" s="30"/>
      <c r="M16" s="107" t="s">
        <v>821</v>
      </c>
    </row>
    <row r="17" spans="1:13">
      <c r="A17" s="30"/>
      <c r="M17" s="107" t="s">
        <v>821</v>
      </c>
    </row>
    <row r="18" spans="1:13">
      <c r="A18" s="30"/>
      <c r="M18" s="107" t="s">
        <v>821</v>
      </c>
    </row>
    <row r="19" spans="1:13">
      <c r="A19" s="30"/>
      <c r="M19" s="107" t="s">
        <v>821</v>
      </c>
    </row>
    <row r="20" spans="1:13">
      <c r="A20" s="30"/>
      <c r="M20" s="107" t="s">
        <v>821</v>
      </c>
    </row>
    <row r="21" spans="1:13">
      <c r="A21" s="30"/>
      <c r="M21" s="107" t="s">
        <v>821</v>
      </c>
    </row>
    <row r="22" spans="1:13">
      <c r="A22" s="30"/>
      <c r="M22" s="107" t="s">
        <v>821</v>
      </c>
    </row>
    <row r="23" spans="1:13">
      <c r="A23" s="30"/>
      <c r="M23" s="107" t="s">
        <v>821</v>
      </c>
    </row>
    <row r="24" spans="1:13">
      <c r="A24" s="30"/>
      <c r="M24" s="107" t="s">
        <v>821</v>
      </c>
    </row>
    <row r="25" spans="1:13">
      <c r="A25" s="30"/>
      <c r="M25" s="107" t="s">
        <v>821</v>
      </c>
    </row>
    <row r="26" spans="1:13" ht="15" thickBot="1">
      <c r="A26" s="30"/>
      <c r="M26" s="107" t="s">
        <v>821</v>
      </c>
    </row>
    <row r="27" spans="1:13" ht="15.75" thickBot="1">
      <c r="A27" s="146" t="s">
        <v>1053</v>
      </c>
      <c r="B27" s="147"/>
      <c r="C27" s="148"/>
      <c r="D27" s="113"/>
      <c r="E27" s="146" t="s">
        <v>1054</v>
      </c>
      <c r="F27" s="147"/>
      <c r="G27" s="147"/>
      <c r="H27" s="147"/>
      <c r="I27" s="148"/>
      <c r="J27" s="113"/>
      <c r="K27" s="113"/>
      <c r="L27" s="149"/>
      <c r="M27" s="113"/>
    </row>
    <row r="28" spans="1:13">
      <c r="A28" s="151"/>
      <c r="B28" s="152"/>
      <c r="C28" s="153"/>
      <c r="D28" s="113"/>
      <c r="E28" s="151"/>
      <c r="F28" s="152"/>
      <c r="G28" s="152"/>
      <c r="H28" s="152"/>
      <c r="I28" s="153"/>
      <c r="J28" s="113"/>
      <c r="K28" s="113"/>
      <c r="L28" s="150"/>
      <c r="M28" s="113"/>
    </row>
    <row r="29" spans="1:13" ht="15" thickBot="1">
      <c r="A29" s="154"/>
      <c r="B29" s="155"/>
      <c r="C29" s="156"/>
      <c r="D29" s="113"/>
      <c r="E29" s="154"/>
      <c r="F29" s="155"/>
      <c r="G29" s="155"/>
      <c r="H29" s="155"/>
      <c r="I29" s="156"/>
      <c r="J29" s="113"/>
      <c r="K29" s="113"/>
      <c r="L29" s="150"/>
      <c r="M29" s="113"/>
    </row>
    <row r="30" spans="1:13">
      <c r="A30" s="111"/>
      <c r="B30" s="111"/>
      <c r="C30" s="111"/>
      <c r="D30" s="111"/>
      <c r="E30" s="111"/>
      <c r="F30" s="111"/>
      <c r="G30" s="111"/>
      <c r="H30" s="111"/>
      <c r="I30" s="111"/>
      <c r="J30" s="111"/>
      <c r="K30" s="111"/>
      <c r="L30" s="111"/>
      <c r="M30" s="114" t="s">
        <v>821</v>
      </c>
    </row>
    <row r="31" spans="1:13">
      <c r="A31" s="30"/>
      <c r="M31" s="107" t="s">
        <v>821</v>
      </c>
    </row>
    <row r="32" spans="1:13">
      <c r="A32" s="30"/>
      <c r="M32" s="107" t="s">
        <v>821</v>
      </c>
    </row>
    <row r="33" spans="1:13">
      <c r="A33" s="30"/>
      <c r="M33" s="107" t="s">
        <v>821</v>
      </c>
    </row>
    <row r="34" spans="1:13">
      <c r="A34" s="30"/>
      <c r="M34" s="107" t="s">
        <v>821</v>
      </c>
    </row>
    <row r="35" spans="1:13">
      <c r="A35" s="30"/>
      <c r="M35" s="107" t="s">
        <v>821</v>
      </c>
    </row>
    <row r="36" spans="1:13">
      <c r="A36" s="30"/>
      <c r="M36" s="107" t="s">
        <v>821</v>
      </c>
    </row>
    <row r="37" spans="1:13">
      <c r="A37" s="30"/>
      <c r="M37" s="107" t="s">
        <v>821</v>
      </c>
    </row>
    <row r="38" spans="1:13">
      <c r="A38" s="30"/>
      <c r="M38" s="107" t="s">
        <v>821</v>
      </c>
    </row>
    <row r="39" spans="1:13">
      <c r="A39" s="30"/>
      <c r="M39" s="107" t="s">
        <v>821</v>
      </c>
    </row>
    <row r="40" spans="1:13">
      <c r="A40" s="30"/>
      <c r="M40" s="107" t="s">
        <v>821</v>
      </c>
    </row>
    <row r="41" spans="1:13">
      <c r="A41" s="30"/>
      <c r="M41" s="107" t="s">
        <v>821</v>
      </c>
    </row>
    <row r="42" spans="1:13">
      <c r="A42" s="30"/>
      <c r="M42" s="107" t="s">
        <v>821</v>
      </c>
    </row>
    <row r="43" spans="1:13">
      <c r="A43" s="30"/>
      <c r="M43" s="107" t="s">
        <v>821</v>
      </c>
    </row>
    <row r="44" spans="1:13">
      <c r="A44" s="30"/>
      <c r="M44" s="107" t="s">
        <v>821</v>
      </c>
    </row>
    <row r="45" spans="1:13">
      <c r="A45" s="30"/>
      <c r="M45" s="107" t="s">
        <v>821</v>
      </c>
    </row>
    <row r="46" spans="1:13">
      <c r="A46" s="30"/>
      <c r="M46" s="107" t="s">
        <v>821</v>
      </c>
    </row>
    <row r="47" spans="1:13" ht="15" thickBot="1">
      <c r="A47" s="30"/>
      <c r="M47" s="107" t="s">
        <v>821</v>
      </c>
    </row>
    <row r="48" spans="1:13" ht="15.75" thickBot="1">
      <c r="A48" s="146" t="s">
        <v>1053</v>
      </c>
      <c r="B48" s="147"/>
      <c r="C48" s="148"/>
      <c r="D48" s="113"/>
      <c r="E48" s="146" t="s">
        <v>1054</v>
      </c>
      <c r="F48" s="147"/>
      <c r="G48" s="147"/>
      <c r="H48" s="147"/>
      <c r="I48" s="148"/>
      <c r="J48" s="113"/>
      <c r="K48" s="113"/>
      <c r="L48" s="149"/>
      <c r="M48" s="113"/>
    </row>
    <row r="49" spans="1:13">
      <c r="A49" s="151"/>
      <c r="B49" s="152"/>
      <c r="C49" s="153"/>
      <c r="D49" s="113"/>
      <c r="E49" s="151"/>
      <c r="F49" s="152"/>
      <c r="G49" s="152"/>
      <c r="H49" s="152"/>
      <c r="I49" s="153"/>
      <c r="J49" s="113"/>
      <c r="K49" s="113"/>
      <c r="L49" s="150"/>
      <c r="M49" s="113"/>
    </row>
    <row r="50" spans="1:13" ht="15" thickBot="1">
      <c r="A50" s="154"/>
      <c r="B50" s="155"/>
      <c r="C50" s="156"/>
      <c r="D50" s="113"/>
      <c r="E50" s="154"/>
      <c r="F50" s="155"/>
      <c r="G50" s="155"/>
      <c r="H50" s="155"/>
      <c r="I50" s="156"/>
      <c r="J50" s="113"/>
      <c r="K50" s="113"/>
      <c r="L50" s="150"/>
      <c r="M50" s="113"/>
    </row>
    <row r="51" spans="1:13">
      <c r="A51" s="30"/>
      <c r="M51" s="107" t="s">
        <v>821</v>
      </c>
    </row>
    <row r="52" spans="1:13">
      <c r="A52" s="30"/>
      <c r="M52" s="107" t="s">
        <v>821</v>
      </c>
    </row>
    <row r="53" spans="1:13">
      <c r="A53" s="30"/>
      <c r="M53" s="107" t="s">
        <v>821</v>
      </c>
    </row>
    <row r="54" spans="1:13">
      <c r="A54" s="30"/>
      <c r="M54" s="107" t="s">
        <v>821</v>
      </c>
    </row>
    <row r="55" spans="1:13">
      <c r="A55" s="30"/>
      <c r="M55" s="107" t="s">
        <v>821</v>
      </c>
    </row>
    <row r="56" spans="1:13">
      <c r="A56" s="30"/>
      <c r="M56" s="107" t="s">
        <v>821</v>
      </c>
    </row>
    <row r="57" spans="1:13">
      <c r="A57" s="30"/>
      <c r="M57" s="107" t="s">
        <v>821</v>
      </c>
    </row>
    <row r="58" spans="1:13">
      <c r="A58" s="30"/>
      <c r="M58" s="107" t="s">
        <v>821</v>
      </c>
    </row>
    <row r="59" spans="1:13">
      <c r="A59" s="30"/>
      <c r="M59" s="107" t="s">
        <v>821</v>
      </c>
    </row>
    <row r="60" spans="1:13">
      <c r="A60" s="30"/>
      <c r="M60" s="107" t="s">
        <v>821</v>
      </c>
    </row>
    <row r="61" spans="1:13">
      <c r="A61" s="30"/>
      <c r="M61" s="107" t="s">
        <v>821</v>
      </c>
    </row>
    <row r="62" spans="1:13">
      <c r="A62" s="30"/>
      <c r="M62" s="107" t="s">
        <v>821</v>
      </c>
    </row>
    <row r="63" spans="1:13">
      <c r="A63" s="30"/>
      <c r="M63" s="107" t="s">
        <v>821</v>
      </c>
    </row>
    <row r="64" spans="1:13">
      <c r="A64" s="30"/>
      <c r="M64" s="107" t="s">
        <v>821</v>
      </c>
    </row>
    <row r="65" spans="1:13">
      <c r="A65" s="30"/>
      <c r="M65" s="107" t="s">
        <v>821</v>
      </c>
    </row>
    <row r="66" spans="1:13">
      <c r="A66" s="30"/>
      <c r="M66" s="107" t="s">
        <v>821</v>
      </c>
    </row>
    <row r="67" spans="1:13">
      <c r="A67" s="30"/>
      <c r="M67" s="107" t="s">
        <v>821</v>
      </c>
    </row>
    <row r="68" spans="1:13" ht="15" thickBot="1">
      <c r="A68" s="30"/>
      <c r="M68" s="107" t="s">
        <v>821</v>
      </c>
    </row>
    <row r="69" spans="1:13" ht="15.75" thickBot="1">
      <c r="A69" s="146" t="s">
        <v>1053</v>
      </c>
      <c r="B69" s="147"/>
      <c r="C69" s="148"/>
      <c r="D69" s="113"/>
      <c r="E69" s="146" t="s">
        <v>1054</v>
      </c>
      <c r="F69" s="147"/>
      <c r="G69" s="147"/>
      <c r="H69" s="147"/>
      <c r="I69" s="148"/>
      <c r="J69" s="113"/>
      <c r="K69" s="113"/>
      <c r="L69" s="149"/>
      <c r="M69" s="113"/>
    </row>
    <row r="70" spans="1:13">
      <c r="A70" s="151"/>
      <c r="B70" s="152"/>
      <c r="C70" s="153"/>
      <c r="D70" s="113"/>
      <c r="E70" s="151"/>
      <c r="F70" s="152"/>
      <c r="G70" s="152"/>
      <c r="H70" s="152"/>
      <c r="I70" s="153"/>
      <c r="J70" s="113"/>
      <c r="K70" s="113"/>
      <c r="L70" s="150"/>
      <c r="M70" s="113"/>
    </row>
    <row r="71" spans="1:13" ht="15" thickBot="1">
      <c r="A71" s="154"/>
      <c r="B71" s="155"/>
      <c r="C71" s="156"/>
      <c r="D71" s="113"/>
      <c r="E71" s="154"/>
      <c r="F71" s="155"/>
      <c r="G71" s="155"/>
      <c r="H71" s="155"/>
      <c r="I71" s="156"/>
      <c r="J71" s="113"/>
      <c r="K71" s="113"/>
      <c r="L71" s="150"/>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pane ySplit="8" topLeftCell="A9" activePane="bottomLeft" state="frozen"/>
      <selection pane="bottomLeft" activeCell="F12" sqref="F12"/>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57" t="str">
        <f>IF('1_GO'!C3="","",'1_GO'!C3)</f>
        <v>Muhakemat Hizmetleri</v>
      </c>
      <c r="C1" s="157"/>
      <c r="D1" s="157"/>
      <c r="E1" s="35" t="s">
        <v>809</v>
      </c>
      <c r="F1" s="14"/>
    </row>
    <row r="2" spans="1:6">
      <c r="A2" s="1" t="s">
        <v>787</v>
      </c>
      <c r="B2" s="158" t="str">
        <f>IF('1_GO'!C4="","",'1_GO'!C4)</f>
        <v>Giden Evrak Süreci</v>
      </c>
      <c r="C2" s="158"/>
      <c r="D2" s="158"/>
      <c r="E2" s="14"/>
      <c r="F2" s="14"/>
    </row>
    <row r="3" spans="1:6">
      <c r="A3" s="1" t="s">
        <v>786</v>
      </c>
      <c r="B3" s="159" t="str">
        <f>IF('1_GO'!C5="","",'1_GO'!C5)</f>
        <v>Müdürlüğümüz ile diğer kişi ve kurumlara gönderilen yazılar</v>
      </c>
      <c r="C3" s="159"/>
      <c r="D3" s="159"/>
      <c r="E3" s="14"/>
      <c r="F3" s="14"/>
    </row>
    <row r="4" spans="1:6">
      <c r="A4" s="2"/>
      <c r="B4" s="2"/>
      <c r="C4" s="2"/>
      <c r="D4" s="14"/>
      <c r="E4" s="14"/>
      <c r="F4" s="14"/>
    </row>
    <row r="5" spans="1:6" ht="18">
      <c r="A5" s="6" t="s">
        <v>109</v>
      </c>
      <c r="B5" s="7"/>
      <c r="C5" s="7"/>
      <c r="D5" s="16"/>
      <c r="E5" s="160" t="s">
        <v>114</v>
      </c>
      <c r="F5" s="14"/>
    </row>
    <row r="6" spans="1:6">
      <c r="A6" s="9"/>
      <c r="B6" s="10"/>
      <c r="C6" s="10"/>
      <c r="D6" s="17"/>
      <c r="E6" s="161"/>
      <c r="F6" s="14"/>
    </row>
    <row r="7" spans="1:6">
      <c r="A7" s="14"/>
      <c r="B7" s="14"/>
      <c r="C7" s="14"/>
      <c r="D7" s="14"/>
      <c r="E7" s="14"/>
      <c r="F7" s="14"/>
    </row>
    <row r="8" spans="1:6">
      <c r="A8" s="1" t="s">
        <v>783</v>
      </c>
      <c r="B8" s="15" t="s">
        <v>1043</v>
      </c>
      <c r="C8" s="15" t="s">
        <v>1044</v>
      </c>
      <c r="D8" s="15" t="s">
        <v>108</v>
      </c>
      <c r="E8" s="15" t="s">
        <v>107</v>
      </c>
      <c r="F8" s="15" t="s">
        <v>110</v>
      </c>
    </row>
    <row r="9" spans="1:6">
      <c r="A9" s="29">
        <v>1</v>
      </c>
      <c r="B9" s="30" t="s">
        <v>1059</v>
      </c>
      <c r="C9" s="30" t="s">
        <v>1061</v>
      </c>
      <c r="D9" s="30" t="s">
        <v>1079</v>
      </c>
      <c r="E9" s="30" t="s">
        <v>1080</v>
      </c>
      <c r="F9" s="30" t="s">
        <v>1081</v>
      </c>
    </row>
    <row r="10" spans="1:6">
      <c r="A10" s="29">
        <v>2</v>
      </c>
      <c r="B10" s="30" t="s">
        <v>1061</v>
      </c>
      <c r="C10" s="30" t="s">
        <v>1082</v>
      </c>
      <c r="D10" s="30" t="s">
        <v>1078</v>
      </c>
      <c r="E10" s="30" t="s">
        <v>1083</v>
      </c>
      <c r="F10" s="30" t="s">
        <v>1084</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C1" zoomScale="115" zoomScaleNormal="120" zoomScaleSheetLayoutView="115" zoomScalePageLayoutView="120" workbookViewId="0">
      <selection activeCell="H11" sqref="H11"/>
    </sheetView>
  </sheetViews>
  <sheetFormatPr defaultRowHeight="14.25"/>
  <sheetData>
    <row r="1" spans="1:11" ht="23.25">
      <c r="A1" s="136" t="s">
        <v>113</v>
      </c>
      <c r="B1" s="136"/>
      <c r="C1" s="136"/>
      <c r="D1" s="136"/>
      <c r="E1" s="136"/>
      <c r="F1" s="136"/>
      <c r="G1" s="136"/>
      <c r="H1" s="136"/>
      <c r="I1" s="35" t="s">
        <v>809</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A19" sqref="A19"/>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57" t="str">
        <f>IF('1_GO'!C3="","",'1_GO'!C3)</f>
        <v>Muhakemat Hizmetleri</v>
      </c>
      <c r="C1" s="157"/>
      <c r="D1" s="157"/>
      <c r="E1" s="35" t="s">
        <v>809</v>
      </c>
      <c r="F1" s="14"/>
      <c r="G1" s="14"/>
    </row>
    <row r="2" spans="1:7">
      <c r="A2" s="1" t="s">
        <v>787</v>
      </c>
      <c r="B2" s="158" t="str">
        <f>IF('1_GO'!C4="","",'1_GO'!C4)</f>
        <v>Giden Evrak Süreci</v>
      </c>
      <c r="C2" s="158"/>
      <c r="D2" s="158"/>
      <c r="E2" s="14"/>
      <c r="F2" s="14"/>
      <c r="G2" s="14"/>
    </row>
    <row r="3" spans="1:7">
      <c r="A3" s="1" t="s">
        <v>786</v>
      </c>
      <c r="B3" s="159" t="str">
        <f>IF('1_GO'!C5="","",'1_GO'!C5)</f>
        <v>Müdürlüğümüz ile diğer kişi ve kurumlara gönderilen yazılar</v>
      </c>
      <c r="C3" s="159"/>
      <c r="D3" s="159"/>
      <c r="E3" s="14"/>
      <c r="F3" s="14"/>
      <c r="G3" s="14"/>
    </row>
    <row r="4" spans="1:7">
      <c r="A4" s="2"/>
      <c r="B4" s="2"/>
      <c r="C4" s="2"/>
      <c r="D4" s="14"/>
      <c r="E4" s="14"/>
      <c r="F4" s="14"/>
      <c r="G4" s="14"/>
    </row>
    <row r="5" spans="1:7" ht="18">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63.75">
      <c r="A9" s="1" t="s">
        <v>783</v>
      </c>
      <c r="B9" s="15" t="s">
        <v>419</v>
      </c>
      <c r="C9" s="15" t="s">
        <v>420</v>
      </c>
      <c r="D9" s="15" t="s">
        <v>421</v>
      </c>
      <c r="E9" s="15" t="s">
        <v>422</v>
      </c>
      <c r="F9" s="15" t="s">
        <v>423</v>
      </c>
      <c r="G9" s="15" t="s">
        <v>424</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7"/>
  <sheetViews>
    <sheetView tabSelected="1" view="pageBreakPreview" zoomScale="60" zoomScaleNormal="100" workbookViewId="0">
      <selection activeCell="C23" sqref="C23"/>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57" t="str">
        <f>IF('1_GO'!C3="","",'1_GO'!C3)</f>
        <v>Muhakemat Hizmetleri</v>
      </c>
      <c r="C1" s="157"/>
      <c r="D1" s="157"/>
      <c r="E1" s="35" t="s">
        <v>809</v>
      </c>
      <c r="F1" s="14"/>
    </row>
    <row r="2" spans="1:6">
      <c r="A2" s="1" t="s">
        <v>787</v>
      </c>
      <c r="B2" s="158" t="str">
        <f>IF('1_GO'!C4="","",'1_GO'!C4)</f>
        <v>Giden Evrak Süreci</v>
      </c>
      <c r="C2" s="158"/>
      <c r="D2" s="158"/>
      <c r="E2" s="14"/>
      <c r="F2" s="14"/>
    </row>
    <row r="3" spans="1:6">
      <c r="A3" s="1" t="s">
        <v>786</v>
      </c>
      <c r="B3" s="159" t="str">
        <f>IF('1_GO'!C5="","",'1_GO'!C5)</f>
        <v>Müdürlüğümüz ile diğer kişi ve kurumlara gönderilen yazılar</v>
      </c>
      <c r="C3" s="159"/>
      <c r="D3" s="159"/>
      <c r="E3" s="14"/>
      <c r="F3" s="14"/>
    </row>
    <row r="4" spans="1:6">
      <c r="A4" s="2"/>
      <c r="B4" s="2"/>
      <c r="C4" s="2"/>
      <c r="D4" s="14"/>
      <c r="E4" s="14"/>
      <c r="F4" s="14"/>
    </row>
    <row r="5" spans="1:6" ht="18">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25.5">
      <c r="A9" s="1" t="s">
        <v>783</v>
      </c>
      <c r="B9" s="15" t="s">
        <v>435</v>
      </c>
      <c r="C9" s="15" t="s">
        <v>436</v>
      </c>
      <c r="D9" s="15" t="s">
        <v>437</v>
      </c>
      <c r="E9" s="15" t="s">
        <v>438</v>
      </c>
      <c r="F9" s="15" t="s">
        <v>439</v>
      </c>
    </row>
    <row r="10" spans="1:6">
      <c r="A10" s="29">
        <v>1</v>
      </c>
      <c r="B10" s="29" t="s">
        <v>1094</v>
      </c>
      <c r="C10" s="29">
        <v>4262160108</v>
      </c>
      <c r="D10" s="29" t="s">
        <v>1095</v>
      </c>
      <c r="E10" s="29" t="s">
        <v>1058</v>
      </c>
      <c r="F10" s="29" t="s">
        <v>1076</v>
      </c>
    </row>
    <row r="11" spans="1:6">
      <c r="A11" s="29">
        <v>2</v>
      </c>
      <c r="B11" s="29" t="s">
        <v>1096</v>
      </c>
      <c r="C11" s="29">
        <v>4262160129</v>
      </c>
      <c r="D11" s="29" t="s">
        <v>1097</v>
      </c>
      <c r="E11" s="29" t="s">
        <v>1058</v>
      </c>
      <c r="F11" s="29" t="s">
        <v>1098</v>
      </c>
    </row>
    <row r="12" spans="1:6">
      <c r="A12" s="29">
        <v>3</v>
      </c>
      <c r="B12" s="29" t="s">
        <v>1099</v>
      </c>
      <c r="C12" s="29">
        <v>4262160129</v>
      </c>
      <c r="D12" s="29" t="s">
        <v>1100</v>
      </c>
      <c r="E12" s="29" t="s">
        <v>1058</v>
      </c>
      <c r="F12" s="29" t="s">
        <v>1098</v>
      </c>
    </row>
    <row r="13" spans="1:6">
      <c r="A13" s="29">
        <v>4</v>
      </c>
      <c r="B13" s="29" t="s">
        <v>1101</v>
      </c>
      <c r="C13" s="29">
        <v>4262160129</v>
      </c>
      <c r="D13" s="29" t="s">
        <v>1102</v>
      </c>
      <c r="E13" s="29" t="s">
        <v>1058</v>
      </c>
      <c r="F13" s="29" t="s">
        <v>1098</v>
      </c>
    </row>
    <row r="14" spans="1:6">
      <c r="A14" s="29">
        <v>5</v>
      </c>
      <c r="B14" s="29" t="s">
        <v>1103</v>
      </c>
      <c r="C14" s="29">
        <v>4262160129</v>
      </c>
      <c r="D14" s="29" t="s">
        <v>1104</v>
      </c>
      <c r="E14" s="29" t="s">
        <v>1058</v>
      </c>
      <c r="F14" s="29" t="s">
        <v>1091</v>
      </c>
    </row>
    <row r="15" spans="1:6">
      <c r="A15" s="29">
        <v>6</v>
      </c>
      <c r="B15" s="29" t="s">
        <v>1105</v>
      </c>
      <c r="C15" s="29">
        <v>4262160129</v>
      </c>
      <c r="D15" s="29" t="s">
        <v>1106</v>
      </c>
      <c r="E15" s="29" t="s">
        <v>1058</v>
      </c>
      <c r="F15" s="29" t="s">
        <v>1107</v>
      </c>
    </row>
    <row r="16" spans="1:6">
      <c r="A16" s="29">
        <v>7</v>
      </c>
      <c r="B16" s="29" t="s">
        <v>1108</v>
      </c>
      <c r="C16" s="29">
        <v>4262160129</v>
      </c>
      <c r="E16" s="29" t="s">
        <v>1058</v>
      </c>
      <c r="F16" s="29" t="s">
        <v>1109</v>
      </c>
    </row>
    <row r="17" spans="1:6">
      <c r="A17" s="29">
        <v>8</v>
      </c>
      <c r="B17" s="29" t="s">
        <v>1110</v>
      </c>
      <c r="C17" s="29">
        <v>4262160129</v>
      </c>
      <c r="E17" s="29" t="s">
        <v>1058</v>
      </c>
      <c r="F17" s="29" t="s">
        <v>1109</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31496062992125984" right="0.31496062992125984" top="0.74803149606299213" bottom="0.74803149606299213" header="0.31496062992125984" footer="0.31496062992125984"/>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workbookViewId="0"/>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62" t="s">
        <v>910</v>
      </c>
      <c r="B28" s="22" t="s">
        <v>911</v>
      </c>
      <c r="C28" s="22" t="s">
        <v>912</v>
      </c>
      <c r="D28" s="22" t="s">
        <v>913</v>
      </c>
    </row>
    <row r="29" spans="1:4" ht="63.75">
      <c r="A29" s="163"/>
      <c r="B29" s="22" t="s">
        <v>914</v>
      </c>
      <c r="C29" s="22" t="s">
        <v>912</v>
      </c>
      <c r="D29" s="22" t="s">
        <v>913</v>
      </c>
    </row>
    <row r="30" spans="1:4" ht="51">
      <c r="A30" s="164"/>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65" t="s">
        <v>925</v>
      </c>
      <c r="B33" s="22" t="s">
        <v>926</v>
      </c>
      <c r="C33" s="22" t="s">
        <v>927</v>
      </c>
      <c r="D33" s="22" t="s">
        <v>928</v>
      </c>
    </row>
    <row r="34" spans="1:4" ht="51">
      <c r="A34" s="166"/>
      <c r="B34" s="22" t="s">
        <v>929</v>
      </c>
      <c r="C34" s="22" t="s">
        <v>930</v>
      </c>
      <c r="D34" s="22" t="s">
        <v>931</v>
      </c>
    </row>
    <row r="35" spans="1:4" ht="51">
      <c r="A35" s="21" t="s">
        <v>932</v>
      </c>
      <c r="B35" s="22" t="s">
        <v>933</v>
      </c>
      <c r="C35" s="22" t="s">
        <v>932</v>
      </c>
      <c r="D35" s="22" t="s">
        <v>934</v>
      </c>
    </row>
    <row r="36" spans="1:4" ht="25.5">
      <c r="A36" s="165" t="s">
        <v>935</v>
      </c>
      <c r="B36" s="22" t="s">
        <v>936</v>
      </c>
      <c r="C36" s="22" t="s">
        <v>937</v>
      </c>
      <c r="D36" s="22" t="s">
        <v>938</v>
      </c>
    </row>
    <row r="37" spans="1:4" ht="25.5">
      <c r="A37" s="167"/>
      <c r="B37" s="22" t="s">
        <v>939</v>
      </c>
      <c r="C37" s="22" t="s">
        <v>937</v>
      </c>
      <c r="D37" s="22" t="s">
        <v>938</v>
      </c>
    </row>
    <row r="38" spans="1:4" ht="38.25">
      <c r="A38" s="166"/>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25.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51">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25.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5" sqref="C5"/>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3" t="s">
        <v>104</v>
      </c>
      <c r="D1" s="133"/>
    </row>
    <row r="2" spans="2:11">
      <c r="B2" s="98"/>
      <c r="C2" s="99"/>
      <c r="D2" s="99"/>
      <c r="E2" s="99"/>
      <c r="F2" s="99"/>
      <c r="G2" s="99"/>
      <c r="H2" s="99"/>
      <c r="I2" s="99"/>
      <c r="J2" s="99"/>
      <c r="K2" s="100"/>
    </row>
    <row r="3" spans="2:11" ht="15">
      <c r="B3" s="101"/>
      <c r="C3" s="102"/>
      <c r="D3" s="103" t="s">
        <v>1037</v>
      </c>
      <c r="E3" s="104"/>
      <c r="F3" s="102"/>
      <c r="G3" s="102"/>
      <c r="H3" s="102"/>
      <c r="I3" s="102"/>
      <c r="J3" s="102"/>
      <c r="K3" s="105"/>
    </row>
    <row r="4" spans="2:11" ht="15">
      <c r="B4" s="101"/>
      <c r="C4" s="102"/>
      <c r="D4" s="103" t="s">
        <v>1038</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1046</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1047</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0" t="s">
        <v>101</v>
      </c>
      <c r="C36" s="130"/>
      <c r="D36" s="130"/>
      <c r="E36" s="130"/>
      <c r="F36" s="130"/>
      <c r="G36" s="130"/>
      <c r="H36" s="130"/>
      <c r="I36" s="130"/>
      <c r="J36" s="130"/>
      <c r="K36" s="130"/>
      <c r="L36" s="57"/>
      <c r="M36" s="57"/>
      <c r="N36" s="57"/>
      <c r="O36" s="57"/>
      <c r="P36" s="57"/>
      <c r="Q36" s="57"/>
    </row>
    <row r="37" spans="2:17">
      <c r="B37" s="134" t="s">
        <v>47</v>
      </c>
      <c r="C37" s="134"/>
      <c r="D37" s="134"/>
      <c r="E37" s="134"/>
      <c r="F37" s="134"/>
      <c r="G37" s="134"/>
      <c r="H37" s="134"/>
      <c r="I37" s="134"/>
      <c r="J37" s="134"/>
      <c r="K37" s="134"/>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4" t="s">
        <v>102</v>
      </c>
      <c r="C40" s="134"/>
      <c r="D40" s="134"/>
      <c r="E40" s="134"/>
      <c r="F40" s="134"/>
      <c r="G40" s="134"/>
      <c r="H40" s="134"/>
      <c r="I40" s="134"/>
      <c r="J40" s="134"/>
      <c r="K40" s="134"/>
      <c r="L40" s="57"/>
      <c r="M40" s="57"/>
      <c r="N40" s="57"/>
      <c r="O40" s="57"/>
      <c r="P40" s="57"/>
      <c r="Q40" s="57"/>
    </row>
    <row r="41" spans="2:17">
      <c r="B41" s="134" t="s">
        <v>48</v>
      </c>
      <c r="C41" s="134"/>
      <c r="D41" s="134"/>
      <c r="E41" s="134"/>
      <c r="F41" s="134"/>
      <c r="G41" s="134"/>
      <c r="H41" s="134"/>
      <c r="I41" s="134"/>
      <c r="J41" s="134"/>
      <c r="K41" s="134"/>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1048</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1" t="s">
        <v>66</v>
      </c>
      <c r="C64" s="132"/>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0" t="s">
        <v>74</v>
      </c>
      <c r="C78" s="130"/>
      <c r="D78" s="130"/>
      <c r="E78" s="130"/>
      <c r="F78" s="130"/>
      <c r="G78" s="130"/>
      <c r="H78" s="130"/>
      <c r="I78" s="130"/>
      <c r="J78" s="130"/>
      <c r="K78" s="130"/>
    </row>
    <row r="80" spans="2:11">
      <c r="B80" s="57" t="s">
        <v>103</v>
      </c>
    </row>
    <row r="81" spans="2:5" ht="15" thickBot="1"/>
    <row r="82" spans="2:5" ht="23.1" customHeight="1" thickBot="1">
      <c r="B82" s="79" t="s">
        <v>449</v>
      </c>
      <c r="C82" s="80" t="s">
        <v>450</v>
      </c>
      <c r="D82" s="79" t="s">
        <v>449</v>
      </c>
      <c r="E82" s="80" t="s">
        <v>450</v>
      </c>
    </row>
    <row r="83" spans="2:5" ht="23.1" customHeight="1" thickBot="1">
      <c r="B83" s="81" t="s">
        <v>451</v>
      </c>
      <c r="C83" s="82" t="s">
        <v>452</v>
      </c>
      <c r="D83" s="81" t="s">
        <v>19</v>
      </c>
      <c r="E83" s="82"/>
    </row>
    <row r="84" spans="2:5" ht="23.1" customHeight="1" thickBot="1">
      <c r="B84" s="81" t="s">
        <v>453</v>
      </c>
      <c r="C84" s="82"/>
      <c r="D84" s="81" t="s">
        <v>20</v>
      </c>
      <c r="E84" s="82" t="s">
        <v>21</v>
      </c>
    </row>
    <row r="85" spans="2:5" ht="23.1" customHeight="1" thickBot="1">
      <c r="B85" s="81" t="s">
        <v>454</v>
      </c>
      <c r="C85" s="82" t="s">
        <v>455</v>
      </c>
      <c r="D85" s="81" t="s">
        <v>22</v>
      </c>
      <c r="E85" s="82"/>
    </row>
    <row r="86" spans="2:5" ht="23.1" customHeight="1" thickBot="1">
      <c r="B86" s="81" t="s">
        <v>456</v>
      </c>
      <c r="C86" s="82" t="s">
        <v>457</v>
      </c>
      <c r="D86" s="81" t="s">
        <v>23</v>
      </c>
      <c r="E86" s="82"/>
    </row>
    <row r="87" spans="2:5" ht="23.1" customHeight="1" thickBot="1">
      <c r="B87" s="81" t="s">
        <v>458</v>
      </c>
      <c r="C87" s="82"/>
      <c r="D87" s="81" t="s">
        <v>24</v>
      </c>
      <c r="E87" s="82"/>
    </row>
    <row r="88" spans="2:5" ht="23.1" customHeight="1" thickBot="1">
      <c r="B88" s="81" t="s">
        <v>459</v>
      </c>
      <c r="C88" s="82"/>
      <c r="D88" s="81" t="s">
        <v>25</v>
      </c>
      <c r="E88" s="82"/>
    </row>
    <row r="89" spans="2:5" ht="23.1" customHeight="1" thickBot="1">
      <c r="B89" s="81" t="s">
        <v>460</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0" t="s">
        <v>75</v>
      </c>
      <c r="C105" s="130"/>
      <c r="D105" s="130"/>
      <c r="E105" s="130"/>
      <c r="F105" s="130"/>
      <c r="G105" s="130"/>
      <c r="H105" s="130"/>
      <c r="I105" s="130"/>
      <c r="J105" s="130"/>
      <c r="K105" s="130"/>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1045</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view="pageBreakPreview" topLeftCell="A22" zoomScale="120" zoomScaleNormal="120" zoomScaleSheetLayoutView="120" zoomScalePageLayoutView="120" workbookViewId="0">
      <selection activeCell="F44" sqref="F44"/>
    </sheetView>
  </sheetViews>
  <sheetFormatPr defaultRowHeight="14.25"/>
  <sheetData>
    <row r="1" spans="1:9">
      <c r="A1" s="135" t="s">
        <v>1057</v>
      </c>
      <c r="B1" s="135"/>
      <c r="C1" s="135"/>
      <c r="D1" s="135"/>
      <c r="E1" s="135"/>
      <c r="F1" s="135"/>
      <c r="G1" s="135"/>
      <c r="H1" s="135"/>
      <c r="I1" s="135"/>
    </row>
    <row r="2" spans="1:9">
      <c r="A2" s="135" t="s">
        <v>1058</v>
      </c>
      <c r="B2" s="135"/>
      <c r="C2" s="135"/>
      <c r="D2" s="135"/>
      <c r="E2" s="135"/>
      <c r="F2" s="135"/>
      <c r="G2" s="135"/>
      <c r="H2" s="135"/>
      <c r="I2" s="135"/>
    </row>
    <row r="3" spans="1:9" ht="23.25">
      <c r="A3" s="136" t="s">
        <v>1085</v>
      </c>
      <c r="B3" s="136"/>
      <c r="C3" s="136"/>
      <c r="D3" s="136"/>
      <c r="E3" s="136"/>
      <c r="F3" s="136"/>
      <c r="G3" s="136"/>
      <c r="H3" s="136"/>
      <c r="I3" s="136"/>
    </row>
    <row r="4" spans="1:9">
      <c r="E4" s="116"/>
    </row>
    <row r="7" spans="1:9">
      <c r="E7" s="117"/>
    </row>
    <row r="11" spans="1:9">
      <c r="F11" s="115"/>
    </row>
    <row r="40" spans="1:9" ht="15" thickBot="1"/>
    <row r="41" spans="1:9">
      <c r="A41" s="137" t="s">
        <v>1089</v>
      </c>
      <c r="B41" s="138"/>
      <c r="C41" s="138"/>
      <c r="D41" s="139"/>
      <c r="E41" s="137" t="s">
        <v>1090</v>
      </c>
      <c r="F41" s="138"/>
      <c r="G41" s="138"/>
      <c r="H41" s="138"/>
      <c r="I41" s="139"/>
    </row>
    <row r="42" spans="1:9">
      <c r="A42" s="168" t="s">
        <v>1091</v>
      </c>
      <c r="B42" s="169"/>
      <c r="C42" s="169"/>
      <c r="D42" s="170"/>
      <c r="E42" s="168" t="s">
        <v>1092</v>
      </c>
      <c r="F42" s="169"/>
      <c r="G42" s="169"/>
      <c r="H42" s="169"/>
      <c r="I42" s="170"/>
    </row>
    <row r="43" spans="1:9" ht="15" thickBot="1">
      <c r="A43" s="95"/>
      <c r="B43" s="96"/>
      <c r="C43" s="96"/>
      <c r="D43" s="97"/>
      <c r="E43" s="95"/>
      <c r="F43" s="96"/>
      <c r="G43" s="96"/>
      <c r="H43" s="96"/>
      <c r="I43" s="97"/>
    </row>
  </sheetData>
  <mergeCells count="7">
    <mergeCell ref="A42:D42"/>
    <mergeCell ref="E42:I42"/>
    <mergeCell ref="A1:I1"/>
    <mergeCell ref="A2:I2"/>
    <mergeCell ref="A3:I3"/>
    <mergeCell ref="A41:D41"/>
    <mergeCell ref="E41:I41"/>
  </mergeCells>
  <conditionalFormatting sqref="E4">
    <cfRule type="containsBlanks" dxfId="30" priority="1">
      <formula>LEN(TRIM(E4))=0</formula>
    </cfRule>
  </conditionalFormatting>
  <pageMargins left="0.31496062992125984" right="0.31496062992125984" top="0" bottom="0.15748031496062992"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B19" sqref="B19"/>
    </sheetView>
  </sheetViews>
  <sheetFormatPr defaultRowHeight="12.75"/>
  <cols>
    <col min="1" max="1" width="5" style="12" customWidth="1"/>
    <col min="2" max="2" width="50.25" style="12" customWidth="1"/>
    <col min="3" max="3" width="22.375" style="12" customWidth="1"/>
    <col min="4" max="16384" width="9" style="2"/>
  </cols>
  <sheetData>
    <row r="1" spans="1:4">
      <c r="A1" s="1" t="s">
        <v>785</v>
      </c>
      <c r="B1" s="140" t="str">
        <f>IF('1_GO'!C3="","",'1_GO'!C3)</f>
        <v>Muhakemat Hizmetleri</v>
      </c>
      <c r="C1" s="141"/>
      <c r="D1" s="35" t="s">
        <v>809</v>
      </c>
    </row>
    <row r="2" spans="1:4">
      <c r="A2" s="1" t="s">
        <v>787</v>
      </c>
      <c r="B2" s="142" t="str">
        <f>IF('1_GO'!C4="","",'1_GO'!C4)</f>
        <v>Giden Evrak Süreci</v>
      </c>
      <c r="C2" s="143"/>
    </row>
    <row r="3" spans="1:4">
      <c r="A3" s="1" t="s">
        <v>786</v>
      </c>
      <c r="B3" s="144" t="str">
        <f>IF('1_GO'!C5="","",'1_GO'!C5)</f>
        <v>Müdürlüğümüz ile diğer kişi ve kurumlara gönderilen yazılar</v>
      </c>
      <c r="C3" s="145"/>
    </row>
    <row r="4" spans="1:4">
      <c r="A4" s="2"/>
      <c r="B4" s="2"/>
      <c r="C4" s="2"/>
    </row>
    <row r="5" spans="1:4" ht="18">
      <c r="A5" s="6" t="s">
        <v>788</v>
      </c>
      <c r="B5" s="7"/>
      <c r="C5" s="8"/>
    </row>
    <row r="6" spans="1:4">
      <c r="A6" s="9" t="s">
        <v>781</v>
      </c>
      <c r="B6" s="10"/>
      <c r="C6" s="11"/>
    </row>
    <row r="7" spans="1:4">
      <c r="A7" s="3"/>
      <c r="B7" s="2"/>
      <c r="C7" s="2"/>
    </row>
    <row r="8" spans="1:4">
      <c r="A8" s="1" t="s">
        <v>783</v>
      </c>
      <c r="B8" s="1" t="s">
        <v>1043</v>
      </c>
      <c r="C8" s="15" t="s">
        <v>1049</v>
      </c>
    </row>
    <row r="9" spans="1:4">
      <c r="A9" s="12">
        <v>1</v>
      </c>
      <c r="B9" s="12" t="s">
        <v>1093</v>
      </c>
      <c r="C9" s="12">
        <v>1</v>
      </c>
    </row>
    <row r="10" spans="1:4">
      <c r="A10" s="12">
        <v>2</v>
      </c>
      <c r="B10" s="12" t="s">
        <v>1060</v>
      </c>
      <c r="C10" s="12">
        <v>1</v>
      </c>
    </row>
    <row r="11" spans="1:4">
      <c r="A11" s="12">
        <v>3</v>
      </c>
      <c r="B11" s="12" t="s">
        <v>1061</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1" sqref="C11"/>
    </sheetView>
  </sheetViews>
  <sheetFormatPr defaultRowHeight="12.75"/>
  <cols>
    <col min="1" max="1" width="5" style="12" customWidth="1"/>
    <col min="2" max="2" width="64.875" style="12" customWidth="1"/>
    <col min="3" max="3" width="13.875" style="12" customWidth="1"/>
    <col min="4" max="16384" width="9" style="2"/>
  </cols>
  <sheetData>
    <row r="1" spans="1:4">
      <c r="A1" s="1" t="s">
        <v>785</v>
      </c>
      <c r="B1" s="140" t="str">
        <f>IF('1_GO'!C3="","",'1_GO'!C3)</f>
        <v>Muhakemat Hizmetleri</v>
      </c>
      <c r="C1" s="141"/>
      <c r="D1" s="35" t="s">
        <v>809</v>
      </c>
    </row>
    <row r="2" spans="1:4">
      <c r="A2" s="1" t="s">
        <v>787</v>
      </c>
      <c r="B2" s="142" t="str">
        <f>IF('1_GO'!C4="","",'1_GO'!C4)</f>
        <v>Giden Evrak Süreci</v>
      </c>
      <c r="C2" s="143"/>
    </row>
    <row r="3" spans="1:4">
      <c r="A3" s="1" t="s">
        <v>786</v>
      </c>
      <c r="B3" s="144" t="str">
        <f>IF('1_GO'!C5="","",'1_GO'!C5)</f>
        <v>Müdürlüğümüz ile diğer kişi ve kurumlara gönderilen yazılar</v>
      </c>
      <c r="C3" s="145"/>
    </row>
    <row r="4" spans="1:4">
      <c r="A4" s="2"/>
      <c r="B4" s="2"/>
      <c r="C4" s="2"/>
    </row>
    <row r="5" spans="1:4" ht="18">
      <c r="A5" s="6" t="s">
        <v>1050</v>
      </c>
      <c r="B5" s="7"/>
      <c r="C5" s="8"/>
    </row>
    <row r="6" spans="1:4">
      <c r="A6" s="9" t="s">
        <v>1051</v>
      </c>
      <c r="B6" s="10"/>
      <c r="C6" s="11"/>
    </row>
    <row r="7" spans="1:4" ht="18.75">
      <c r="A7" s="106"/>
      <c r="B7" s="2"/>
      <c r="C7" s="2"/>
    </row>
    <row r="8" spans="1:4">
      <c r="A8" s="1" t="s">
        <v>783</v>
      </c>
      <c r="B8" s="1" t="s">
        <v>790</v>
      </c>
      <c r="C8" s="1" t="s">
        <v>782</v>
      </c>
    </row>
    <row r="9" spans="1:4">
      <c r="A9" s="12">
        <v>1</v>
      </c>
      <c r="B9" s="12" t="s">
        <v>1062</v>
      </c>
      <c r="C9" s="12">
        <v>5</v>
      </c>
    </row>
    <row r="10" spans="1:4">
      <c r="A10" s="12">
        <v>2</v>
      </c>
      <c r="B10" s="12" t="s">
        <v>1063</v>
      </c>
      <c r="C10" s="12">
        <v>5</v>
      </c>
    </row>
    <row r="11" spans="1:4">
      <c r="A11" s="12">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1" sqref="B11"/>
    </sheetView>
  </sheetViews>
  <sheetFormatPr defaultRowHeight="12.75"/>
  <cols>
    <col min="1" max="1" width="5" style="12" customWidth="1"/>
    <col min="2" max="2" width="71.375" style="12" customWidth="1"/>
    <col min="3" max="16384" width="9" style="2"/>
  </cols>
  <sheetData>
    <row r="1" spans="1:3">
      <c r="A1" s="1" t="s">
        <v>785</v>
      </c>
      <c r="B1" s="13" t="str">
        <f>IF('1_GO'!C3="","",'1_GO'!C3)</f>
        <v>Muhakemat Hizmetleri</v>
      </c>
      <c r="C1" s="35" t="s">
        <v>809</v>
      </c>
    </row>
    <row r="2" spans="1:3">
      <c r="A2" s="1" t="s">
        <v>787</v>
      </c>
      <c r="B2" s="4" t="str">
        <f>IF('1_GO'!C4="","",'1_GO'!C4)</f>
        <v>Giden Evrak Süreci</v>
      </c>
    </row>
    <row r="3" spans="1:3">
      <c r="A3" s="1" t="s">
        <v>786</v>
      </c>
      <c r="B3" s="5" t="str">
        <f>IF('1_GO'!C5="","",'1_GO'!C5)</f>
        <v>Müdürlüğümüz ile diğer kişi ve kurumlara gönderilen yazılar</v>
      </c>
    </row>
    <row r="4" spans="1:3">
      <c r="A4" s="2"/>
      <c r="B4" s="2"/>
    </row>
    <row r="5" spans="1:3" ht="18">
      <c r="A5" s="6" t="s">
        <v>793</v>
      </c>
      <c r="B5" s="8"/>
    </row>
    <row r="6" spans="1:3">
      <c r="A6" s="9" t="s">
        <v>794</v>
      </c>
      <c r="B6" s="11"/>
    </row>
    <row r="7" spans="1:3">
      <c r="A7" s="3"/>
      <c r="B7" s="2"/>
    </row>
    <row r="8" spans="1:3">
      <c r="A8" s="1" t="s">
        <v>783</v>
      </c>
      <c r="B8" s="1" t="s">
        <v>795</v>
      </c>
    </row>
    <row r="9" spans="1:3">
      <c r="A9" s="12">
        <v>1</v>
      </c>
      <c r="B9" s="12" t="s">
        <v>1064</v>
      </c>
    </row>
    <row r="10" spans="1:3">
      <c r="A10" s="12">
        <v>2</v>
      </c>
      <c r="B10" s="12" t="s">
        <v>1065</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5" sqref="B15"/>
    </sheetView>
  </sheetViews>
  <sheetFormatPr defaultRowHeight="12.75"/>
  <cols>
    <col min="1" max="1" width="5" style="12" customWidth="1"/>
    <col min="2" max="2" width="79" style="12" customWidth="1"/>
    <col min="3" max="16384" width="9" style="2"/>
  </cols>
  <sheetData>
    <row r="1" spans="1:3">
      <c r="A1" s="1" t="s">
        <v>785</v>
      </c>
      <c r="B1" s="13" t="str">
        <f>IF('1_GO'!C3="","",'1_GO'!C3)</f>
        <v>Muhakemat Hizmetleri</v>
      </c>
      <c r="C1" s="35" t="s">
        <v>809</v>
      </c>
    </row>
    <row r="2" spans="1:3">
      <c r="A2" s="1" t="s">
        <v>787</v>
      </c>
      <c r="B2" s="4" t="str">
        <f>IF('1_GO'!C4="","",'1_GO'!C4)</f>
        <v>Giden Evrak Süreci</v>
      </c>
    </row>
    <row r="3" spans="1:3">
      <c r="A3" s="1" t="s">
        <v>786</v>
      </c>
      <c r="B3" s="5" t="str">
        <f>IF('1_GO'!C5="","",'1_GO'!C5)</f>
        <v>Müdürlüğümüz ile diğer kişi ve kurumlara gönderilen yazılar</v>
      </c>
    </row>
    <row r="4" spans="1:3">
      <c r="A4" s="2"/>
      <c r="B4" s="2"/>
    </row>
    <row r="5" spans="1:3" ht="18">
      <c r="A5" s="6" t="s">
        <v>444</v>
      </c>
      <c r="B5" s="8"/>
    </row>
    <row r="6" spans="1:3">
      <c r="A6" s="9"/>
      <c r="B6" s="11"/>
    </row>
    <row r="7" spans="1:3">
      <c r="A7" s="3"/>
      <c r="B7" s="2"/>
    </row>
    <row r="8" spans="1:3">
      <c r="A8" s="1" t="s">
        <v>783</v>
      </c>
      <c r="B8" s="1" t="s">
        <v>801</v>
      </c>
    </row>
    <row r="9" spans="1:3" ht="29.25" customHeight="1">
      <c r="A9" s="12">
        <v>1</v>
      </c>
      <c r="B9" s="118" t="s">
        <v>1067</v>
      </c>
    </row>
    <row r="10" spans="1:3">
      <c r="A10" s="12">
        <v>2</v>
      </c>
      <c r="B10" s="12" t="s">
        <v>1066</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31496062992125984" right="0.31496062992125984" top="0.74803149606299213" bottom="0.74803149606299213" header="0.31496062992125984" footer="0.31496062992125984"/>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RowHeight="12.75"/>
  <cols>
    <col min="1" max="1" width="5" style="12" customWidth="1"/>
    <col min="2" max="2" width="80.25" style="12" customWidth="1"/>
    <col min="3" max="16384" width="9" style="2"/>
  </cols>
  <sheetData>
    <row r="1" spans="1:3">
      <c r="A1" s="1" t="s">
        <v>785</v>
      </c>
      <c r="B1" s="13" t="str">
        <f>IF('1_GO'!C3="","",'1_GO'!C3)</f>
        <v>Muhakemat Hizmetleri</v>
      </c>
      <c r="C1" s="35" t="s">
        <v>809</v>
      </c>
    </row>
    <row r="2" spans="1:3">
      <c r="A2" s="1" t="s">
        <v>787</v>
      </c>
      <c r="B2" s="4" t="str">
        <f>IF('1_GO'!C4="","",'1_GO'!C4)</f>
        <v>Giden Evrak Süreci</v>
      </c>
    </row>
    <row r="3" spans="1:3">
      <c r="A3" s="1" t="s">
        <v>786</v>
      </c>
      <c r="B3" s="5" t="str">
        <f>IF('1_GO'!C5="","",'1_GO'!C5)</f>
        <v>Müdürlüğümüz ile diğer kişi ve kurumlara gönderilen yazılar</v>
      </c>
    </row>
    <row r="4" spans="1:3">
      <c r="A4" s="2"/>
      <c r="B4" s="2"/>
    </row>
    <row r="5" spans="1:3" ht="18">
      <c r="A5" s="6" t="s">
        <v>445</v>
      </c>
      <c r="B5" s="8"/>
    </row>
    <row r="6" spans="1:3">
      <c r="A6" s="9"/>
      <c r="B6" s="11"/>
    </row>
    <row r="7" spans="1:3">
      <c r="A7" s="3"/>
      <c r="B7" s="2"/>
    </row>
    <row r="8" spans="1:3">
      <c r="A8" s="1" t="s">
        <v>783</v>
      </c>
      <c r="B8" s="1" t="s">
        <v>802</v>
      </c>
    </row>
    <row r="9" spans="1:3">
      <c r="A9" s="12">
        <v>1</v>
      </c>
      <c r="B9" s="12" t="s">
        <v>1068</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31496062992125984" right="0.31496062992125984" top="0.74803149606299213" bottom="0.74803149606299213" header="0.31496062992125984" footer="0.31496062992125984"/>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20" sqref="B20"/>
    </sheetView>
  </sheetViews>
  <sheetFormatPr defaultRowHeight="12.75"/>
  <cols>
    <col min="1" max="1" width="5" style="12" customWidth="1"/>
    <col min="2" max="2" width="78" style="12" customWidth="1"/>
    <col min="3" max="16384" width="9" style="2"/>
  </cols>
  <sheetData>
    <row r="1" spans="1:3">
      <c r="A1" s="1" t="s">
        <v>785</v>
      </c>
      <c r="B1" s="13" t="str">
        <f>IF('1_GO'!C3="","",'1_GO'!C3)</f>
        <v>Muhakemat Hizmetleri</v>
      </c>
      <c r="C1" s="35" t="s">
        <v>809</v>
      </c>
    </row>
    <row r="2" spans="1:3">
      <c r="A2" s="1" t="s">
        <v>787</v>
      </c>
      <c r="B2" s="4" t="str">
        <f>IF('1_GO'!C4="","",'1_GO'!C4)</f>
        <v>Giden Evrak Süreci</v>
      </c>
    </row>
    <row r="3" spans="1:3">
      <c r="A3" s="1" t="s">
        <v>786</v>
      </c>
      <c r="B3" s="5" t="str">
        <f>IF('1_GO'!C5="","",'1_GO'!C5)</f>
        <v>Müdürlüğümüz ile diğer kişi ve kurumlara gönderilen yazılar</v>
      </c>
    </row>
    <row r="4" spans="1:3">
      <c r="A4" s="2"/>
      <c r="B4" s="2"/>
    </row>
    <row r="5" spans="1:3" ht="18">
      <c r="A5" s="6" t="s">
        <v>446</v>
      </c>
      <c r="B5" s="8"/>
    </row>
    <row r="6" spans="1:3">
      <c r="A6" s="9"/>
      <c r="B6" s="11"/>
    </row>
    <row r="7" spans="1:3">
      <c r="A7" s="3"/>
      <c r="B7" s="2"/>
    </row>
    <row r="8" spans="1:3">
      <c r="A8" s="1" t="s">
        <v>783</v>
      </c>
      <c r="B8" s="1" t="s">
        <v>803</v>
      </c>
    </row>
    <row r="9" spans="1:3">
      <c r="A9" s="112" t="s">
        <v>1069</v>
      </c>
      <c r="B9" s="112" t="s">
        <v>1070</v>
      </c>
    </row>
    <row r="10" spans="1:3">
      <c r="A10" s="112" t="s">
        <v>1071</v>
      </c>
      <c r="B10" s="112" t="s">
        <v>1072</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 BUDUNOĞLU</cp:lastModifiedBy>
  <cp:lastPrinted>2014-08-22T08:08:56Z</cp:lastPrinted>
  <dcterms:created xsi:type="dcterms:W3CDTF">2011-03-10T05:19:50Z</dcterms:created>
  <dcterms:modified xsi:type="dcterms:W3CDTF">2021-06-26T12:36:47Z</dcterms:modified>
</cp:coreProperties>
</file>