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bookViews>
  <sheets>
    <sheet name="1_GO" sheetId="1" r:id="rId1"/>
    <sheet name="MOD_KUR" sheetId="30" r:id="rId2"/>
    <sheet name="Süreç Modeli (2)" sheetId="38"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'37_P_Ac'!$A$8:$M$27</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 (2)'!$A$1:$I$26</definedName>
    <definedName name="_xlnm.Print_Titles" localSheetId="12">'37_P_Ac'!$1:$8</definedName>
  </definedNames>
  <calcPr calcId="145621"/>
</workbook>
</file>

<file path=xl/calcChain.xml><?xml version="1.0" encoding="utf-8"?>
<calcChain xmlns="http://schemas.openxmlformats.org/spreadsheetml/2006/main">
  <c r="B2" i="2" l="1"/>
  <c r="A26" i="1"/>
  <c r="A25" i="1"/>
  <c r="B2" i="35"/>
  <c r="B1" i="35"/>
  <c r="A28" i="1"/>
  <c r="A30" i="1"/>
  <c r="B3" i="22"/>
  <c r="B2" i="22"/>
  <c r="B1" i="22"/>
  <c r="B3" i="21"/>
  <c r="B2" i="21"/>
  <c r="B1" i="21"/>
  <c r="B2" i="3"/>
  <c r="B1" i="3"/>
  <c r="A21" i="1"/>
  <c r="A23" i="1"/>
  <c r="A22" i="1"/>
  <c r="A20" i="1"/>
  <c r="A19" i="1"/>
  <c r="A18" i="1"/>
  <c r="A16" i="1"/>
  <c r="A15" i="1"/>
  <c r="B2" i="17"/>
  <c r="B1" i="17"/>
  <c r="B3" i="16"/>
  <c r="B2" i="16"/>
  <c r="B1" i="16"/>
  <c r="B2" i="15"/>
  <c r="B1" i="15"/>
  <c r="B2" i="14"/>
  <c r="B1" i="14"/>
  <c r="B2" i="13"/>
  <c r="B1" i="13"/>
  <c r="B2" i="12"/>
  <c r="B1" i="12"/>
  <c r="A14" i="1"/>
  <c r="B2" i="7"/>
  <c r="B1" i="7"/>
  <c r="B2" i="5"/>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<sst xmlns="http://schemas.openxmlformats.org/spreadsheetml/2006/main" count="1606" uniqueCount="1093">
  <si>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</si>
  <si>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</si>
  <si>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</si>
  <si>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</si>
  <si>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</si>
  <si>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</si>
  <si>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</si>
  <si>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</si>
  <si>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</si>
  <si>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</si>
  <si>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</si>
  <si>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</si>
  <si>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</si>
  <si>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</si>
  <si>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</si>
  <si>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</si>
  <si>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</si>
  <si>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</si>
  <si>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</si>
  <si>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</si>
  <si>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</si>
  <si>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</si>
  <si>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</si>
  <si>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</si>
  <si>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</si>
  <si>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</si>
  <si>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</si>
  <si>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</si>
  <si>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</si>
  <si>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</si>
  <si>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</si>
  <si>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</si>
  <si>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</si>
  <si>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</si>
  <si>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</si>
  <si>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</si>
  <si>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</si>
  <si>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</si>
  <si>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</si>
  <si>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</si>
  <si>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</si>
  <si>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</si>
  <si>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</si>
  <si>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</si>
  <si>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</si>
  <si>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</si>
  <si>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</si>
  <si>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</si>
  <si>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</si>
  <si>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</si>
  <si>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</si>
  <si>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</si>
  <si>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</si>
  <si>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</si>
  <si>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</si>
  <si>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</si>
  <si>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</si>
  <si>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</si>
  <si>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</si>
  <si>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</si>
  <si>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</si>
  <si>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</si>
  <si>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</si>
  <si>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</si>
  <si>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</si>
  <si>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</si>
  <si>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</si>
  <si>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</si>
  <si>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</si>
  <si>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</si>
  <si>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</si>
  <si>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</si>
  <si>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</si>
  <si>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</si>
  <si>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</si>
  <si>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</si>
  <si>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</si>
  <si>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</si>
  <si>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</si>
  <si>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</si>
  <si>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</si>
  <si>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</si>
  <si>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</si>
  <si>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</si>
  <si>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</si>
  <si>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</si>
  <si>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</si>
  <si>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</si>
  <si>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</si>
  <si>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</si>
  <si>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</si>
  <si>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</si>
  <si>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</si>
  <si>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</si>
  <si>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</si>
  <si>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</si>
  <si>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</si>
  <si>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</si>
  <si>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</si>
  <si>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</si>
  <si>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</si>
  <si>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</si>
  <si>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</si>
  <si>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</si>
  <si>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</si>
  <si>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</si>
  <si>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</si>
  <si>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</si>
  <si>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</si>
  <si>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</si>
  <si>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</si>
  <si>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</si>
  <si>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</si>
  <si>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</si>
  <si>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</si>
  <si>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</si>
  <si>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</si>
  <si>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</si>
  <si>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</si>
  <si>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</si>
  <si>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</si>
  <si>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</si>
  <si>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</si>
  <si>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</si>
  <si>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</si>
  <si>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</si>
  <si>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</si>
  <si>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</si>
  <si>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</si>
  <si>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</si>
  <si>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</si>
  <si>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</si>
  <si>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</si>
  <si>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</si>
  <si>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</si>
  <si>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</si>
  <si>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</si>
  <si>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</si>
  <si>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</si>
  <si>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</si>
  <si>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</si>
  <si>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</si>
  <si>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</si>
  <si>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</si>
  <si>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</si>
  <si>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</si>
  <si>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</si>
  <si>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</si>
  <si>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</si>
  <si>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</si>
  <si>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</si>
  <si>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</si>
  <si>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</si>
  <si>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</si>
  <si>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</si>
  <si>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</si>
  <si>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</si>
  <si>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</si>
  <si>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</si>
  <si>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</si>
  <si>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</si>
  <si>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</si>
  <si>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</si>
  <si>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</si>
  <si>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</si>
  <si>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</si>
  <si>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</si>
  <si>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</si>
  <si>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</si>
  <si>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</si>
  <si>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</si>
  <si>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</si>
  <si>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</si>
  <si>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</si>
  <si>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</si>
  <si>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</si>
  <si>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</si>
  <si>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</si>
  <si>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</si>
  <si>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</si>
  <si>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</si>
  <si>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</si>
  <si>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</si>
  <si>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</si>
  <si>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</si>
  <si>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</si>
  <si>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</si>
  <si>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</si>
  <si>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</si>
  <si>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</si>
  <si>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</si>
  <si>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</si>
  <si>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</si>
  <si>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</si>
  <si>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</si>
  <si>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</si>
  <si>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</si>
  <si>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</si>
  <si>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</si>
  <si>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</si>
  <si>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</si>
  <si>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</si>
  <si>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</si>
  <si>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</si>
  <si>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</si>
  <si>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</si>
  <si>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</si>
  <si>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</si>
  <si>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</si>
  <si>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</si>
  <si>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</si>
  <si>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</si>
  <si>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</si>
  <si>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</si>
  <si>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</si>
  <si>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</si>
  <si>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</si>
  <si>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</si>
  <si>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</si>
  <si>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</si>
  <si>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</si>
  <si>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</si>
  <si>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</si>
  <si>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</si>
  <si>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</si>
  <si>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</si>
  <si>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</si>
  <si>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</si>
  <si>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</si>
  <si>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</si>
  <si>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</si>
  <si>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</si>
  <si>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</si>
  <si>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</si>
  <si>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</si>
  <si>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</si>
  <si>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</si>
  <si>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</si>
  <si>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</si>
  <si>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</si>
  <si>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</si>
  <si>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</si>
  <si>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</si>
  <si>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</si>
  <si>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</si>
  <si>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</si>
  <si>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</si>
  <si>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</si>
  <si>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</si>
  <si>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</si>
  <si>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</si>
  <si>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</si>
  <si>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</si>
  <si>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</si>
  <si>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</si>
  <si>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</si>
  <si>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</si>
  <si>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</si>
  <si>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</si>
  <si>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</si>
  <si>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</si>
  <si>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</si>
  <si>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</si>
  <si>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</si>
  <si>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</si>
  <si>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</si>
  <si>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</si>
  <si>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</si>
  <si>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</si>
  <si>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</si>
  <si>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</si>
  <si>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</si>
  <si>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</si>
  <si>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</si>
  <si>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</si>
  <si>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</si>
  <si>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</si>
  <si>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</si>
  <si>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</si>
  <si>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</si>
  <si>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</si>
  <si>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</si>
  <si>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</si>
  <si>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</si>
  <si>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</si>
  <si>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</si>
  <si>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</si>
  <si>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</si>
  <si>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</si>
  <si>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</si>
  <si>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</si>
  <si>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</si>
  <si>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</si>
  <si>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</si>
  <si>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</si>
  <si>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</si>
  <si>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</si>
  <si>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</si>
  <si>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</si>
  <si>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</si>
  <si>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</si>
  <si>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</si>
  <si>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</si>
  <si>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</si>
  <si>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</si>
  <si>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</si>
  <si>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</si>
  <si>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</si>
  <si>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</si>
  <si>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</si>
  <si>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</si>
  <si>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</si>
  <si>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</si>
  <si>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</si>
  <si>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</si>
  <si>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</si>
  <si>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</si>
  <si>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</si>
  <si>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</si>
  <si>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</si>
  <si>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</si>
  <si>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</si>
  <si>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</si>
  <si>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</si>
  <si>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</si>
  <si>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</si>
  <si>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</si>
  <si>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</si>
  <si>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</si>
  <si>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</si>
  <si>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</si>
  <si>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</si>
  <si>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</si>
  <si>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</si>
  <si>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</si>
  <si>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</si>
  <si>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</si>
  <si>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</si>
  <si>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</si>
  <si>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</si>
  <si>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</si>
  <si>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</si>
  <si>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</si>
  <si>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</si>
  <si>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</si>
  <si>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</si>
  <si>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</si>
  <si>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</si>
  <si>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</si>
  <si>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</si>
  <si>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</si>
  <si>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</si>
  <si>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</si>
  <si>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</si>
  <si>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</si>
  <si>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</si>
  <si>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</si>
  <si>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</si>
  <si>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</si>
  <si>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</si>
  <si>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</si>
  <si>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</si>
  <si>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</si>
  <si>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</si>
  <si>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</si>
  <si>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</si>
  <si>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</si>
  <si>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</si>
  <si>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</si>
  <si>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</si>
  <si>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</si>
  <si>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</si>
  <si>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</si>
  <si>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</si>
  <si>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</si>
  <si>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</si>
  <si>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</si>
  <si>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</si>
  <si>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</si>
  <si>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</si>
  <si>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</si>
  <si>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</si>
  <si>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</si>
  <si>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</si>
  <si>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</si>
  <si>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</si>
  <si>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</si>
  <si>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</si>
  <si>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</si>
  <si>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</si>
  <si>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</si>
  <si>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</si>
  <si>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</si>
  <si>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</si>
  <si>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</si>
  <si>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</si>
  <si>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</si>
  <si>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</si>
  <si>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</si>
  <si>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</si>
  <si>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</si>
  <si>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</si>
  <si>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</si>
  <si>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</si>
  <si>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</si>
  <si>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</si>
  <si>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</si>
  <si>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</si>
  <si>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</si>
  <si>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</si>
  <si>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</si>
  <si>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</si>
  <si>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</si>
  <si>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</si>
  <si>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</si>
  <si>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</si>
  <si>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</si>
  <si>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</si>
  <si>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</si>
  <si>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</si>
  <si>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</si>
  <si>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</si>
  <si>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</si>
  <si>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</si>
  <si>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</si>
  <si>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</si>
  <si>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</si>
  <si>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</si>
  <si>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</si>
  <si>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</si>
  <si>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</si>
  <si>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</si>
  <si>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</si>
  <si>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</si>
  <si>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</si>
  <si>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</si>
  <si>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</si>
  <si>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</si>
  <si>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</si>
  <si>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</si>
  <si>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</si>
  <si>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</si>
  <si>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</si>
  <si>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</si>
  <si>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</si>
  <si>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</si>
  <si>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</si>
  <si>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</si>
  <si>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</si>
  <si>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</si>
  <si>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</si>
  <si>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</si>
  <si>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</si>
  <si>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</si>
  <si>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</si>
  <si>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</si>
  <si>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</si>
  <si>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</si>
  <si>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</si>
  <si>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</si>
  <si>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</si>
  <si>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</si>
  <si>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</si>
  <si>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</si>
  <si>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</si>
  <si>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</si>
  <si>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</si>
  <si>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</si>
  <si>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</si>
  <si>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</si>
  <si>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</si>
  <si>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</si>
  <si>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</si>
  <si>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</si>
  <si>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</si>
  <si>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</si>
  <si>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</si>
  <si>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</si>
  <si>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</si>
  <si>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</si>
  <si>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</si>
  <si>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</si>
  <si>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</si>
  <si>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</si>
  <si>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</si>
  <si>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</si>
  <si>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</si>
  <si>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</si>
  <si>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</si>
  <si>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</si>
  <si>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</si>
  <si>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</si>
  <si>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</si>
  <si>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</si>
  <si>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</si>
  <si>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</si>
  <si>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</si>
  <si>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</si>
  <si>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</si>
  <si>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</si>
  <si>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</si>
  <si>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</si>
  <si>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</si>
  <si>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</si>
  <si>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</si>
  <si>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</si>
  <si>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</si>
  <si>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</si>
  <si>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</si>
  <si>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</si>
  <si>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</si>
  <si>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</si>
  <si>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</si>
  <si>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</si>
  <si>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</si>
  <si>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</si>
  <si>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</si>
  <si>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</si>
  <si>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</si>
  <si>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</si>
  <si>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</si>
  <si>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</si>
  <si>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</si>
  <si>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</si>
  <si>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</si>
  <si>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</si>
  <si>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</si>
  <si>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</si>
  <si>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</si>
  <si>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</si>
  <si>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</si>
  <si>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</si>
  <si>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</si>
  <si>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</si>
  <si>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</si>
  <si>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</si>
  <si>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</si>
  <si>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</si>
  <si>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</si>
  <si>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</si>
  <si>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</si>
  <si>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</si>
  <si>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</si>
  <si>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</si>
  <si>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</si>
  <si>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</si>
  <si>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</si>
  <si>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</si>
  <si>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</si>
  <si>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</si>
  <si>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</si>
  <si>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</si>
  <si>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</si>
  <si>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</si>
  <si>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</si>
  <si>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</si>
  <si>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</si>
  <si>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</si>
  <si>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</si>
  <si>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</si>
  <si>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</si>
  <si>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</si>
  <si>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</si>
  <si>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</si>
  <si>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</si>
  <si>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</si>
  <si>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</si>
  <si>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</si>
  <si>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</si>
  <si>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</si>
  <si>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</si>
  <si>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</si>
  <si>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</si>
  <si>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</si>
  <si>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</si>
  <si>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</si>
  <si>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</si>
  <si>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</si>
  <si>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</si>
  <si>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</si>
  <si>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</si>
  <si>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</si>
  <si>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</si>
  <si>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</si>
  <si>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</si>
  <si>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</si>
  <si>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</si>
  <si>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</si>
  <si>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</si>
  <si>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</si>
  <si>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</si>
  <si>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</si>
  <si>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</si>
  <si>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</si>
  <si>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</si>
  <si>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</si>
  <si>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</si>
  <si>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</si>
  <si>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</si>
  <si>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</si>
  <si>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</si>
  <si>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</si>
  <si>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</si>
  <si>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</si>
  <si>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</si>
  <si>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</si>
  <si>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</si>
  <si>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</si>
  <si>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</si>
  <si>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</si>
  <si>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</si>
  <si>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</si>
  <si>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</si>
  <si>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</si>
  <si>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</si>
  <si>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</si>
  <si>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</si>
  <si>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</si>
  <si>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</si>
  <si>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</si>
  <si>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</si>
  <si>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</si>
  <si>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</si>
  <si>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</si>
  <si>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</si>
  <si>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</si>
  <si>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</si>
  <si>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</si>
  <si>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</si>
  <si>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</si>
  <si>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</si>
  <si>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</si>
  <si>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</si>
  <si>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</si>
  <si>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</si>
  <si>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</si>
  <si>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</si>
  <si>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</si>
  <si>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</si>
  <si>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</si>
  <si>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</si>
  <si>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</si>
  <si>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</si>
  <si>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</si>
  <si>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</si>
  <si>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</si>
  <si>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</si>
  <si>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</si>
  <si>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</si>
  <si>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</si>
  <si>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</si>
  <si>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</si>
  <si>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</si>
  <si>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</si>
  <si>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</si>
  <si>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</si>
  <si>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</si>
  <si>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</si>
  <si>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</si>
  <si>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</si>
  <si>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</si>
  <si>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</si>
  <si>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</si>
  <si>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</si>
  <si>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</si>
  <si>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</si>
  <si>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</si>
  <si>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</si>
  <si>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</si>
  <si>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</si>
  <si>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</si>
  <si>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</si>
  <si>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</si>
  <si>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</si>
  <si>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</si>
  <si>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</si>
  <si>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</si>
  <si>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</si>
  <si>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</si>
  <si>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</si>
  <si>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</si>
  <si>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</si>
  <si>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</si>
  <si>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</si>
  <si>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</si>
  <si>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</si>
  <si>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</si>
  <si>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</si>
  <si>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</si>
  <si>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</si>
  <si>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</si>
  <si>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</si>
  <si>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</si>
  <si>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</si>
  <si>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</si>
  <si>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</si>
  <si>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</si>
  <si>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</si>
  <si>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</si>
  <si>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</si>
  <si>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</si>
  <si>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</si>
  <si>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</si>
  <si>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</si>
  <si>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</si>
  <si>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</si>
  <si>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</si>
  <si>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</si>
  <si>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</si>
  <si>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</si>
  <si>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</si>
  <si>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</si>
  <si>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</si>
  <si>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</si>
  <si>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</si>
  <si>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</si>
  <si>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</si>
  <si>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</si>
  <si>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</si>
  <si>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</si>
  <si>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</si>
  <si>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</si>
  <si>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</si>
  <si>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</si>
  <si>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</si>
  <si>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</si>
  <si>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</si>
  <si>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</si>
  <si>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</si>
  <si>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</si>
  <si>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</si>
  <si>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</si>
  <si>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</si>
  <si>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</si>
  <si>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</si>
  <si>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</si>
  <si>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</si>
  <si>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</si>
  <si>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</si>
  <si>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</si>
  <si>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</si>
  <si>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</si>
  <si>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</si>
  <si>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</si>
  <si>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</si>
  <si>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</si>
  <si>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</si>
  <si>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</si>
  <si>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</si>
  <si>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</si>
  <si>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</si>
  <si>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</si>
  <si>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</si>
  <si>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</si>
  <si>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</si>
  <si>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</si>
  <si>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</si>
  <si>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</si>
  <si>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</si>
  <si>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</si>
  <si>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</si>
  <si>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</si>
  <si>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</si>
  <si>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</si>
  <si>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</si>
  <si>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</si>
  <si>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</si>
  <si>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</si>
  <si>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</si>
  <si>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</si>
  <si>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</si>
  <si>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</si>
  <si>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</si>
  <si>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</si>
  <si>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</si>
  <si>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</si>
  <si>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</si>
  <si>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</si>
  <si>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</si>
  <si>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</si>
  <si>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</si>
  <si>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</si>
  <si>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</si>
  <si>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</si>
  <si>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</si>
  <si>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</si>
  <si>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</si>
  <si>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</si>
  <si>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</si>
  <si>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</si>
  <si>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</si>
  <si>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</si>
  <si>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</si>
  <si>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</si>
  <si>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</si>
  <si>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</si>
  <si>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</si>
  <si>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</si>
  <si>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</si>
  <si>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</si>
  <si>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</si>
  <si>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</si>
  <si>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</si>
  <si>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</si>
  <si>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</si>
  <si>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</si>
  <si>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</si>
  <si>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</si>
  <si>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</si>
  <si>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</si>
  <si>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</si>
  <si>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</si>
  <si>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</si>
  <si>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</si>
  <si>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</si>
  <si>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</si>
  <si>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</si>
  <si>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</si>
  <si>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</si>
  <si>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</si>
  <si>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</si>
  <si>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</si>
  <si>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</si>
  <si>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</si>
  <si>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</si>
  <si>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</si>
  <si>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</si>
  <si>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</si>
  <si>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</si>
  <si>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</si>
  <si>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</si>
  <si>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</si>
  <si>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</si>
  <si>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</si>
  <si>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</si>
  <si>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</si>
  <si>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</si>
  <si>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</si>
  <si>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</si>
  <si>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</si>
  <si>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</si>
  <si>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</si>
  <si>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</si>
  <si>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</si>
  <si>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</si>
  <si>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</si>
  <si>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</si>
  <si>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</si>
  <si>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</si>
  <si>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</si>
  <si>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</si>
  <si>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</si>
  <si>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</si>
  <si>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</si>
  <si>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</si>
  <si>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</si>
  <si>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</si>
  <si>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</si>
  <si>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</si>
  <si>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</si>
  <si>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</si>
  <si>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</si>
  <si>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</si>
  <si>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</si>
  <si>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</si>
  <si>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</si>
  <si>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</si>
  <si>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</si>
  <si>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</si>
  <si>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</si>
  <si>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</si>
  <si>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</si>
  <si>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</si>
  <si>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</si>
  <si>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</si>
  <si>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</si>
  <si>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</si>
  <si>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</si>
  <si>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</si>
  <si>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</si>
  <si>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</si>
  <si>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</si>
  <si>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</si>
  <si>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</si>
  <si>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</si>
  <si>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</si>
  <si>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</si>
  <si>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</si>
  <si>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</si>
  <si>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</si>
  <si>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</si>
  <si>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</si>
  <si>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</si>
  <si>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</si>
  <si>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</si>
  <si>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</si>
  <si>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</si>
  <si>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</si>
  <si>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</si>
  <si>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</si>
  <si>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</si>
  <si>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</si>
  <si>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</si>
  <si>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</si>
  <si>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</si>
  <si>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</si>
  <si>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</si>
  <si>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</si>
  <si>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</si>
  <si>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</si>
  <si>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</si>
  <si>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</si>
  <si>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</si>
  <si>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</si>
  <si>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</si>
  <si>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</si>
  <si>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</si>
  <si>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</si>
  <si>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</si>
  <si>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</si>
  <si>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</si>
  <si>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</si>
  <si>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</si>
  <si>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</si>
  <si>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</si>
  <si>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</si>
  <si>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</si>
  <si>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</si>
  <si>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</si>
  <si>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</si>
  <si>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</si>
  <si>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</si>
  <si>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</si>
  <si>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</si>
  <si>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</si>
  <si>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</si>
  <si>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</si>
  <si>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</si>
  <si>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</si>
  <si>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</si>
  <si>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</si>
  <si>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</si>
  <si>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</si>
  <si>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</si>
  <si>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</si>
  <si>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</si>
  <si>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</si>
  <si>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</si>
  <si>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</si>
  <si>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</si>
  <si>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</si>
  <si>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</si>
  <si>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</si>
  <si>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</si>
  <si>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</si>
  <si>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</si>
  <si>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</si>
  <si>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</si>
  <si>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</si>
  <si>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</si>
  <si>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</si>
  <si>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</si>
  <si>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</si>
  <si>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</si>
  <si>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</si>
  <si>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</si>
  <si>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</si>
  <si>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</si>
  <si>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</si>
  <si>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</si>
  <si>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</si>
  <si>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</si>
  <si>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</si>
  <si>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</si>
  <si>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</si>
  <si>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</si>
  <si>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</si>
  <si>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</si>
  <si>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</si>
  <si>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</si>
  <si>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</si>
  <si>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</si>
  <si>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</si>
  <si>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</si>
  <si>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</si>
  <si>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</si>
  <si>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</si>
  <si>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</si>
  <si>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</si>
  <si>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</si>
  <si>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</si>
  <si>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</si>
  <si>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</si>
  <si>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</si>
  <si>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</si>
  <si>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</si>
  <si>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</si>
  <si>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</si>
  <si>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</si>
  <si>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</si>
  <si>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</si>
  <si>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</si>
  <si>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</si>
  <si>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</si>
  <si>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</si>
  <si>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</si>
  <si>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</si>
  <si>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</si>
  <si>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</si>
  <si>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</si>
  <si>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</si>
  <si>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</si>
  <si>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</si>
  <si>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</si>
  <si>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</si>
  <si>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</si>
  <si>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</si>
  <si>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</si>
  <si>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</si>
  <si>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</si>
  <si>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</si>
  <si>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</si>
  <si>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</si>
  <si>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</si>
  <si>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</si>
  <si>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</si>
  <si>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</si>
  <si>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</si>
  <si>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</si>
  <si>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</si>
  <si>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</si>
  <si>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</si>
  <si>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</si>
  <si>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</si>
  <si>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</si>
  <si>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</si>
  <si>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</si>
  <si>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</si>
  <si>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</si>
  <si>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</si>
  <si>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</si>
  <si>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</si>
  <si>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</si>
  <si>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</si>
  <si>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</si>
  <si>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</si>
  <si>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</si>
  <si>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</si>
  <si>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</si>
  <si>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</si>
  <si>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</si>
  <si>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</si>
  <si>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</si>
  <si>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</si>
  <si>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</si>
  <si>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</si>
  <si>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</si>
  <si>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Ödeme Emri Belgesinin gelmesi ile başlar, ödemenin yapılması ile sona erer.</t>
  </si>
  <si>
    <t>Ödemenin hak sahibine etkin ve verimli bir şekilde yapılması</t>
  </si>
  <si>
    <t>Muhasebat Müdürlüğü</t>
  </si>
  <si>
    <t>Muhasebe İşlem Görevlisi</t>
  </si>
  <si>
    <t>Muhasebe Yetkilisi</t>
  </si>
  <si>
    <t>Bilgisiyar</t>
  </si>
  <si>
    <t>Yazıcı</t>
  </si>
  <si>
    <t>Say2000i</t>
  </si>
  <si>
    <t>KBS</t>
  </si>
  <si>
    <t>Teslim Tutanağı</t>
  </si>
  <si>
    <t>1</t>
  </si>
  <si>
    <t>Merkezi Yönetim Harcama Birimleri Yönetmeliği</t>
  </si>
  <si>
    <t>x</t>
  </si>
  <si>
    <t>Sözlü</t>
  </si>
  <si>
    <t>Çift Yönlü</t>
  </si>
  <si>
    <t>Onay Alma</t>
  </si>
  <si>
    <t>SGK İşlemleri Süreci</t>
  </si>
  <si>
    <t>SGK Bildirgesinin Muhasebe Birimine Gelmesi</t>
  </si>
  <si>
    <t>SGK Süreci</t>
  </si>
  <si>
    <t>SGK süreci</t>
  </si>
  <si>
    <t>SGK Bildirgesi</t>
  </si>
  <si>
    <t>Bildirge Tutanağı</t>
  </si>
  <si>
    <t>Bildirge Formu</t>
  </si>
  <si>
    <t>Say2000i sistemiyle getirilen bildirgenin karşılaştırılması</t>
  </si>
  <si>
    <t>SGK Ödeme Süreci İletişim Akış Diyagramı</t>
  </si>
  <si>
    <t xml:space="preserve"> Bingöl Defterdarlığı</t>
  </si>
  <si>
    <t>yüksel KANDEMİR</t>
  </si>
  <si>
    <t>Yüksel KANDEMİR</t>
  </si>
  <si>
    <t>ykandemir@muhasebat.gov.tr</t>
  </si>
  <si>
    <t>Muhasebe Müdürlüğü</t>
  </si>
  <si>
    <t>VHKİ</t>
  </si>
  <si>
    <t>Onaylayan: Zuhal KÜÇÜK</t>
  </si>
  <si>
    <t>Muhasebe Müdür V.</t>
  </si>
  <si>
    <t xml:space="preserve">Onaylayan: Zuhal KÜÇÜK </t>
  </si>
  <si>
    <t>Hazırlayan:Yüksel KANDEMİR</t>
  </si>
  <si>
    <t>SGK Ödeme İşlemleri</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</si>
</sst>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39" fillId="0" borderId="0" xfId="0" applyFont="1"/>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0" xfId="0" applyAlignment="1">
      <alignment horizontal="center"/>
    </xf>
    <xf numFmtId="0" fontId="32"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2</xdr:row>
      <xdr:rowOff>210284</xdr:rowOff>
    </xdr:to>
    <xdr:sp macro="" textlink="">
      <xdr:nvSpPr>
        <xdr:cNvPr id="24" name="1 Akış Çizelgesi: İşlem"/>
        <xdr:cNvSpPr/>
      </xdr:nvSpPr>
      <xdr:spPr>
        <a:xfrm>
          <a:off x="1099038" y="35413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1</xdr:col>
      <xdr:colOff>271865</xdr:colOff>
      <xdr:row>2</xdr:row>
      <xdr:rowOff>107853</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310244</xdr:colOff>
      <xdr:row>3</xdr:row>
      <xdr:rowOff>38098</xdr:rowOff>
    </xdr:from>
    <xdr:to>
      <xdr:col>5</xdr:col>
      <xdr:colOff>71178</xdr:colOff>
      <xdr:row>5</xdr:row>
      <xdr:rowOff>87085</xdr:rowOff>
    </xdr:to>
    <xdr:sp macro="" textlink="">
      <xdr:nvSpPr>
        <xdr:cNvPr id="13" name="4 Akış Çizelgesi: Sonlandırıcı"/>
        <xdr:cNvSpPr/>
      </xdr:nvSpPr>
      <xdr:spPr>
        <a:xfrm>
          <a:off x="2367644" y="691241"/>
          <a:ext cx="1132534" cy="40821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SGK</a:t>
          </a:r>
          <a:r>
            <a:rPr lang="tr-TR" sz="800" baseline="0"/>
            <a:t> Bildirgesinin Muhasebe Birimine Gelmesi</a:t>
          </a:r>
          <a:endParaRPr lang="tr-TR" sz="800"/>
        </a:p>
      </xdr:txBody>
    </xdr:sp>
    <xdr:clientData/>
  </xdr:twoCellAnchor>
  <xdr:twoCellAnchor>
    <xdr:from>
      <xdr:col>3</xdr:col>
      <xdr:colOff>337457</xdr:colOff>
      <xdr:row>6</xdr:row>
      <xdr:rowOff>70756</xdr:rowOff>
    </xdr:from>
    <xdr:to>
      <xdr:col>5</xdr:col>
      <xdr:colOff>43542</xdr:colOff>
      <xdr:row>8</xdr:row>
      <xdr:rowOff>130628</xdr:rowOff>
    </xdr:to>
    <xdr:sp macro="" textlink="">
      <xdr:nvSpPr>
        <xdr:cNvPr id="14" name="1 Akış Çizelgesi: İşlem"/>
        <xdr:cNvSpPr/>
      </xdr:nvSpPr>
      <xdr:spPr>
        <a:xfrm>
          <a:off x="2394857" y="1262742"/>
          <a:ext cx="1077685" cy="4191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 Sistemiyle</a:t>
          </a:r>
          <a:r>
            <a:rPr lang="tr-TR" sz="800" baseline="0"/>
            <a:t> Bİldirgenin Karşılaştırılması</a:t>
          </a:r>
          <a:endParaRPr lang="tr-TR" sz="800"/>
        </a:p>
      </xdr:txBody>
    </xdr:sp>
    <xdr:clientData/>
  </xdr:twoCellAnchor>
  <xdr:twoCellAnchor>
    <xdr:from>
      <xdr:col>3</xdr:col>
      <xdr:colOff>517071</xdr:colOff>
      <xdr:row>9</xdr:row>
      <xdr:rowOff>97970</xdr:rowOff>
    </xdr:from>
    <xdr:to>
      <xdr:col>4</xdr:col>
      <xdr:colOff>563963</xdr:colOff>
      <xdr:row>11</xdr:row>
      <xdr:rowOff>46473</xdr:rowOff>
    </xdr:to>
    <xdr:sp macro="" textlink="">
      <xdr:nvSpPr>
        <xdr:cNvPr id="15" name="5 Akış Çizelgesi: Karar"/>
        <xdr:cNvSpPr/>
      </xdr:nvSpPr>
      <xdr:spPr>
        <a:xfrm>
          <a:off x="2574471" y="1828799"/>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190500</xdr:colOff>
      <xdr:row>5</xdr:row>
      <xdr:rowOff>87085</xdr:rowOff>
    </xdr:from>
    <xdr:to>
      <xdr:col>4</xdr:col>
      <xdr:colOff>190711</xdr:colOff>
      <xdr:row>6</xdr:row>
      <xdr:rowOff>70756</xdr:rowOff>
    </xdr:to>
    <xdr:cxnSp macro="">
      <xdr:nvCxnSpPr>
        <xdr:cNvPr id="4" name="Düz Ok Bağlayıcısı 3"/>
        <xdr:cNvCxnSpPr>
          <a:stCxn id="13" idx="2"/>
          <a:endCxn id="14" idx="0"/>
        </xdr:cNvCxnSpPr>
      </xdr:nvCxnSpPr>
      <xdr:spPr>
        <a:xfrm flipH="1">
          <a:off x="2933700" y="1099456"/>
          <a:ext cx="211" cy="1632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8</xdr:row>
      <xdr:rowOff>130628</xdr:rowOff>
    </xdr:from>
    <xdr:to>
      <xdr:col>4</xdr:col>
      <xdr:colOff>197617</xdr:colOff>
      <xdr:row>9</xdr:row>
      <xdr:rowOff>97970</xdr:rowOff>
    </xdr:to>
    <xdr:cxnSp macro="">
      <xdr:nvCxnSpPr>
        <xdr:cNvPr id="6" name="Düz Ok Bağlayıcısı 5"/>
        <xdr:cNvCxnSpPr>
          <a:stCxn id="14" idx="2"/>
          <a:endCxn id="15" idx="0"/>
        </xdr:cNvCxnSpPr>
      </xdr:nvCxnSpPr>
      <xdr:spPr>
        <a:xfrm>
          <a:off x="2933700" y="1681842"/>
          <a:ext cx="7117" cy="146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571501</xdr:colOff>
      <xdr:row>11</xdr:row>
      <xdr:rowOff>59871</xdr:rowOff>
    </xdr:from>
    <xdr:to>
      <xdr:col>3</xdr:col>
      <xdr:colOff>293915</xdr:colOff>
      <xdr:row>14</xdr:row>
      <xdr:rowOff>0</xdr:rowOff>
    </xdr:to>
    <xdr:sp macro="" textlink="">
      <xdr:nvSpPr>
        <xdr:cNvPr id="21" name="4 Akış Çizelgesi: Sonlandırıcı"/>
        <xdr:cNvSpPr/>
      </xdr:nvSpPr>
      <xdr:spPr>
        <a:xfrm>
          <a:off x="1257301" y="2149928"/>
          <a:ext cx="1094014" cy="4789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Bildirge ve Sistemdeki Emanet Tutuyorsa</a:t>
          </a:r>
        </a:p>
      </xdr:txBody>
    </xdr:sp>
    <xdr:clientData/>
  </xdr:twoCellAnchor>
  <xdr:twoCellAnchor>
    <xdr:from>
      <xdr:col>5</xdr:col>
      <xdr:colOff>348343</xdr:colOff>
      <xdr:row>11</xdr:row>
      <xdr:rowOff>16327</xdr:rowOff>
    </xdr:from>
    <xdr:to>
      <xdr:col>6</xdr:col>
      <xdr:colOff>468506</xdr:colOff>
      <xdr:row>13</xdr:row>
      <xdr:rowOff>125185</xdr:rowOff>
    </xdr:to>
    <xdr:sp macro="" textlink="">
      <xdr:nvSpPr>
        <xdr:cNvPr id="23" name="4 Akış Çizelgesi: Sonlandırıcı"/>
        <xdr:cNvSpPr/>
      </xdr:nvSpPr>
      <xdr:spPr>
        <a:xfrm>
          <a:off x="3777343" y="2106384"/>
          <a:ext cx="805963" cy="4680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Bildirge</a:t>
          </a:r>
          <a:r>
            <a:rPr lang="tr-TR" sz="800" baseline="0"/>
            <a:t> ve Sistemdeki Emanet Tutmuyorsa</a:t>
          </a:r>
          <a:endParaRPr lang="tr-TR" sz="800"/>
        </a:p>
      </xdr:txBody>
    </xdr:sp>
    <xdr:clientData/>
  </xdr:twoCellAnchor>
  <xdr:twoCellAnchor>
    <xdr:from>
      <xdr:col>2</xdr:col>
      <xdr:colOff>432709</xdr:colOff>
      <xdr:row>10</xdr:row>
      <xdr:rowOff>72221</xdr:rowOff>
    </xdr:from>
    <xdr:to>
      <xdr:col>3</xdr:col>
      <xdr:colOff>517072</xdr:colOff>
      <xdr:row>11</xdr:row>
      <xdr:rowOff>59870</xdr:rowOff>
    </xdr:to>
    <xdr:cxnSp macro="">
      <xdr:nvCxnSpPr>
        <xdr:cNvPr id="9" name="Dirsek Bağlayıcısı 8"/>
        <xdr:cNvCxnSpPr>
          <a:stCxn id="15" idx="1"/>
          <a:endCxn id="21" idx="0"/>
        </xdr:cNvCxnSpPr>
      </xdr:nvCxnSpPr>
      <xdr:spPr>
        <a:xfrm rot="10800000" flipV="1">
          <a:off x="1804309" y="1982664"/>
          <a:ext cx="770163" cy="1672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563963</xdr:colOff>
      <xdr:row>10</xdr:row>
      <xdr:rowOff>72222</xdr:rowOff>
    </xdr:from>
    <xdr:to>
      <xdr:col>6</xdr:col>
      <xdr:colOff>65525</xdr:colOff>
      <xdr:row>11</xdr:row>
      <xdr:rowOff>16327</xdr:rowOff>
    </xdr:to>
    <xdr:cxnSp macro="">
      <xdr:nvCxnSpPr>
        <xdr:cNvPr id="11" name="Dirsek Bağlayıcısı 10"/>
        <xdr:cNvCxnSpPr>
          <a:stCxn id="15" idx="3"/>
          <a:endCxn id="23" idx="0"/>
        </xdr:cNvCxnSpPr>
      </xdr:nvCxnSpPr>
      <xdr:spPr>
        <a:xfrm>
          <a:off x="3307163" y="1982665"/>
          <a:ext cx="873162" cy="12371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527958</xdr:colOff>
      <xdr:row>15</xdr:row>
      <xdr:rowOff>10886</xdr:rowOff>
    </xdr:from>
    <xdr:to>
      <xdr:col>3</xdr:col>
      <xdr:colOff>353786</xdr:colOff>
      <xdr:row>16</xdr:row>
      <xdr:rowOff>77944</xdr:rowOff>
    </xdr:to>
    <xdr:sp macro="" textlink="">
      <xdr:nvSpPr>
        <xdr:cNvPr id="47" name="1 Akış Çizelgesi: İşlem"/>
        <xdr:cNvSpPr/>
      </xdr:nvSpPr>
      <xdr:spPr>
        <a:xfrm>
          <a:off x="1213758" y="2819400"/>
          <a:ext cx="1197428" cy="246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Emanetteki SGK</a:t>
          </a:r>
          <a:r>
            <a:rPr lang="tr-TR" sz="800" baseline="0"/>
            <a:t> nın muhasebeleştirlmesi</a:t>
          </a:r>
          <a:endParaRPr lang="tr-TR" sz="800"/>
        </a:p>
      </xdr:txBody>
    </xdr:sp>
    <xdr:clientData/>
  </xdr:twoCellAnchor>
  <xdr:twoCellAnchor>
    <xdr:from>
      <xdr:col>1</xdr:col>
      <xdr:colOff>609601</xdr:colOff>
      <xdr:row>17</xdr:row>
      <xdr:rowOff>16327</xdr:rowOff>
    </xdr:from>
    <xdr:to>
      <xdr:col>3</xdr:col>
      <xdr:colOff>277586</xdr:colOff>
      <xdr:row>18</xdr:row>
      <xdr:rowOff>136070</xdr:rowOff>
    </xdr:to>
    <xdr:sp macro="" textlink="">
      <xdr:nvSpPr>
        <xdr:cNvPr id="51" name="1 Akış Çizelgesi: İşlem"/>
        <xdr:cNvSpPr/>
      </xdr:nvSpPr>
      <xdr:spPr>
        <a:xfrm>
          <a:off x="1295401" y="3184070"/>
          <a:ext cx="1039585" cy="29935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600"/>
            <a:t>Muhasebeleşen</a:t>
          </a:r>
          <a:r>
            <a:rPr lang="tr-TR" sz="600" baseline="0"/>
            <a:t> Mif in Muhasebe Yetkilisince Onaylanması</a:t>
          </a:r>
          <a:endParaRPr lang="tr-TR" sz="600"/>
        </a:p>
      </xdr:txBody>
    </xdr:sp>
    <xdr:clientData/>
  </xdr:twoCellAnchor>
  <xdr:twoCellAnchor>
    <xdr:from>
      <xdr:col>2</xdr:col>
      <xdr:colOff>65314</xdr:colOff>
      <xdr:row>19</xdr:row>
      <xdr:rowOff>81643</xdr:rowOff>
    </xdr:from>
    <xdr:to>
      <xdr:col>3</xdr:col>
      <xdr:colOff>148843</xdr:colOff>
      <xdr:row>21</xdr:row>
      <xdr:rowOff>49195</xdr:rowOff>
    </xdr:to>
    <xdr:sp macro="" textlink="">
      <xdr:nvSpPr>
        <xdr:cNvPr id="53" name="6 Akış Çizelgesi: Önceden Tanımlı İşlem"/>
        <xdr:cNvSpPr/>
      </xdr:nvSpPr>
      <xdr:spPr>
        <a:xfrm>
          <a:off x="1436914" y="3608614"/>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600"/>
            <a:t>Banka</a:t>
          </a:r>
          <a:r>
            <a:rPr lang="tr-TR" sz="600" baseline="0"/>
            <a:t> İşlemleri Süreci</a:t>
          </a:r>
          <a:endParaRPr lang="tr-TR" sz="600"/>
        </a:p>
      </xdr:txBody>
    </xdr:sp>
    <xdr:clientData/>
  </xdr:twoCellAnchor>
  <xdr:twoCellAnchor>
    <xdr:from>
      <xdr:col>1</xdr:col>
      <xdr:colOff>669472</xdr:colOff>
      <xdr:row>22</xdr:row>
      <xdr:rowOff>10886</xdr:rowOff>
    </xdr:from>
    <xdr:to>
      <xdr:col>3</xdr:col>
      <xdr:colOff>206829</xdr:colOff>
      <xdr:row>23</xdr:row>
      <xdr:rowOff>23098</xdr:rowOff>
    </xdr:to>
    <xdr:sp macro="" textlink="">
      <xdr:nvSpPr>
        <xdr:cNvPr id="55" name="4 Akış Çizelgesi: Sonlandırıcı"/>
        <xdr:cNvSpPr/>
      </xdr:nvSpPr>
      <xdr:spPr>
        <a:xfrm>
          <a:off x="1355272" y="4076700"/>
          <a:ext cx="908957"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600"/>
            <a:t>SGK 'ya</a:t>
          </a:r>
          <a:r>
            <a:rPr lang="tr-TR" sz="600" baseline="0"/>
            <a:t> Gönderim Yapıldı</a:t>
          </a:r>
          <a:endParaRPr lang="tr-TR" sz="600"/>
        </a:p>
      </xdr:txBody>
    </xdr:sp>
    <xdr:clientData/>
  </xdr:twoCellAnchor>
  <xdr:twoCellAnchor>
    <xdr:from>
      <xdr:col>2</xdr:col>
      <xdr:colOff>432708</xdr:colOff>
      <xdr:row>14</xdr:row>
      <xdr:rowOff>0</xdr:rowOff>
    </xdr:from>
    <xdr:to>
      <xdr:col>2</xdr:col>
      <xdr:colOff>440872</xdr:colOff>
      <xdr:row>15</xdr:row>
      <xdr:rowOff>10886</xdr:rowOff>
    </xdr:to>
    <xdr:cxnSp macro="">
      <xdr:nvCxnSpPr>
        <xdr:cNvPr id="39" name="Düz Ok Bağlayıcısı 38"/>
        <xdr:cNvCxnSpPr>
          <a:stCxn id="21" idx="2"/>
          <a:endCxn id="47" idx="0"/>
        </xdr:cNvCxnSpPr>
      </xdr:nvCxnSpPr>
      <xdr:spPr>
        <a:xfrm>
          <a:off x="1804308" y="2628900"/>
          <a:ext cx="8164"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440872</xdr:colOff>
      <xdr:row>16</xdr:row>
      <xdr:rowOff>77944</xdr:rowOff>
    </xdr:from>
    <xdr:to>
      <xdr:col>2</xdr:col>
      <xdr:colOff>443594</xdr:colOff>
      <xdr:row>17</xdr:row>
      <xdr:rowOff>16327</xdr:rowOff>
    </xdr:to>
    <xdr:cxnSp macro="">
      <xdr:nvCxnSpPr>
        <xdr:cNvPr id="41" name="Düz Ok Bağlayıcısı 40"/>
        <xdr:cNvCxnSpPr>
          <a:stCxn id="47" idx="2"/>
          <a:endCxn id="51" idx="0"/>
        </xdr:cNvCxnSpPr>
      </xdr:nvCxnSpPr>
      <xdr:spPr>
        <a:xfrm>
          <a:off x="1812472" y="3066073"/>
          <a:ext cx="2722" cy="1179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443594</xdr:colOff>
      <xdr:row>18</xdr:row>
      <xdr:rowOff>136070</xdr:rowOff>
    </xdr:from>
    <xdr:to>
      <xdr:col>2</xdr:col>
      <xdr:colOff>449979</xdr:colOff>
      <xdr:row>19</xdr:row>
      <xdr:rowOff>81643</xdr:rowOff>
    </xdr:to>
    <xdr:cxnSp macro="">
      <xdr:nvCxnSpPr>
        <xdr:cNvPr id="43" name="Düz Ok Bağlayıcısı 42"/>
        <xdr:cNvCxnSpPr>
          <a:stCxn id="51" idx="2"/>
          <a:endCxn id="53" idx="0"/>
        </xdr:cNvCxnSpPr>
      </xdr:nvCxnSpPr>
      <xdr:spPr>
        <a:xfrm>
          <a:off x="1815194" y="3483427"/>
          <a:ext cx="6385" cy="1251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438151</xdr:colOff>
      <xdr:row>21</xdr:row>
      <xdr:rowOff>49195</xdr:rowOff>
    </xdr:from>
    <xdr:to>
      <xdr:col>2</xdr:col>
      <xdr:colOff>449979</xdr:colOff>
      <xdr:row>22</xdr:row>
      <xdr:rowOff>10886</xdr:rowOff>
    </xdr:to>
    <xdr:cxnSp macro="">
      <xdr:nvCxnSpPr>
        <xdr:cNvPr id="67" name="Düz Ok Bağlayıcısı 66"/>
        <xdr:cNvCxnSpPr>
          <a:stCxn id="53" idx="2"/>
          <a:endCxn id="55" idx="0"/>
        </xdr:cNvCxnSpPr>
      </xdr:nvCxnSpPr>
      <xdr:spPr>
        <a:xfrm flipH="1">
          <a:off x="1809751" y="3935395"/>
          <a:ext cx="11828" cy="1413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315686</xdr:colOff>
      <xdr:row>14</xdr:row>
      <xdr:rowOff>174171</xdr:rowOff>
    </xdr:from>
    <xdr:to>
      <xdr:col>6</xdr:col>
      <xdr:colOff>522514</xdr:colOff>
      <xdr:row>16</xdr:row>
      <xdr:rowOff>163285</xdr:rowOff>
    </xdr:to>
    <xdr:sp macro="" textlink="">
      <xdr:nvSpPr>
        <xdr:cNvPr id="71" name="1 Akış Çizelgesi: İşlem"/>
        <xdr:cNvSpPr/>
      </xdr:nvSpPr>
      <xdr:spPr>
        <a:xfrm>
          <a:off x="3744686" y="2803071"/>
          <a:ext cx="892628" cy="3483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600"/>
            <a:t>İlgili Kuruma Bildirgenin</a:t>
          </a:r>
          <a:r>
            <a:rPr lang="tr-TR" sz="600" baseline="0"/>
            <a:t> Tutmadığı Bilgisinin Verilmesi</a:t>
          </a:r>
          <a:endParaRPr lang="tr-TR" sz="600"/>
        </a:p>
      </xdr:txBody>
    </xdr:sp>
    <xdr:clientData/>
  </xdr:twoCellAnchor>
  <xdr:twoCellAnchor>
    <xdr:from>
      <xdr:col>5</xdr:col>
      <xdr:colOff>304800</xdr:colOff>
      <xdr:row>18</xdr:row>
      <xdr:rowOff>21771</xdr:rowOff>
    </xdr:from>
    <xdr:to>
      <xdr:col>6</xdr:col>
      <xdr:colOff>544286</xdr:colOff>
      <xdr:row>20</xdr:row>
      <xdr:rowOff>27214</xdr:rowOff>
    </xdr:to>
    <xdr:sp macro="" textlink="">
      <xdr:nvSpPr>
        <xdr:cNvPr id="72" name="4 Akış Çizelgesi: Sonlandırıcı"/>
        <xdr:cNvSpPr/>
      </xdr:nvSpPr>
      <xdr:spPr>
        <a:xfrm>
          <a:off x="3733800" y="3369128"/>
          <a:ext cx="925286" cy="3646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600"/>
            <a:t>SGK'</a:t>
          </a:r>
          <a:r>
            <a:rPr lang="tr-TR" sz="600" baseline="0"/>
            <a:t> ya Gönderim Gerçekleştirilemedi.</a:t>
          </a:r>
          <a:endParaRPr lang="tr-TR" sz="600"/>
        </a:p>
      </xdr:txBody>
    </xdr:sp>
    <xdr:clientData/>
  </xdr:twoCellAnchor>
  <xdr:twoCellAnchor>
    <xdr:from>
      <xdr:col>7</xdr:col>
      <xdr:colOff>0</xdr:colOff>
      <xdr:row>15</xdr:row>
      <xdr:rowOff>0</xdr:rowOff>
    </xdr:from>
    <xdr:to>
      <xdr:col>7</xdr:col>
      <xdr:colOff>610577</xdr:colOff>
      <xdr:row>16</xdr:row>
      <xdr:rowOff>169635</xdr:rowOff>
    </xdr:to>
    <xdr:sp macro="" textlink="">
      <xdr:nvSpPr>
        <xdr:cNvPr id="73" name="7 Akış Çizelgesi: Belge"/>
        <xdr:cNvSpPr/>
      </xdr:nvSpPr>
      <xdr:spPr>
        <a:xfrm>
          <a:off x="4800600" y="2808514"/>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600"/>
            <a:t>Bildirge</a:t>
          </a:r>
          <a:r>
            <a:rPr lang="tr-TR" sz="600" baseline="0"/>
            <a:t> Evrağı</a:t>
          </a:r>
          <a:endParaRPr lang="tr-TR" sz="600"/>
        </a:p>
      </xdr:txBody>
    </xdr:sp>
    <xdr:clientData/>
  </xdr:twoCellAnchor>
  <xdr:twoCellAnchor>
    <xdr:from>
      <xdr:col>6</xdr:col>
      <xdr:colOff>65525</xdr:colOff>
      <xdr:row>13</xdr:row>
      <xdr:rowOff>125185</xdr:rowOff>
    </xdr:from>
    <xdr:to>
      <xdr:col>6</xdr:col>
      <xdr:colOff>76200</xdr:colOff>
      <xdr:row>14</xdr:row>
      <xdr:rowOff>174171</xdr:rowOff>
    </xdr:to>
    <xdr:cxnSp macro="">
      <xdr:nvCxnSpPr>
        <xdr:cNvPr id="70" name="Düz Ok Bağlayıcısı 69"/>
        <xdr:cNvCxnSpPr>
          <a:stCxn id="23" idx="2"/>
          <a:endCxn id="71" idx="0"/>
        </xdr:cNvCxnSpPr>
      </xdr:nvCxnSpPr>
      <xdr:spPr>
        <a:xfrm>
          <a:off x="4180325" y="2574471"/>
          <a:ext cx="10675"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16</xdr:row>
      <xdr:rowOff>163285</xdr:rowOff>
    </xdr:from>
    <xdr:to>
      <xdr:col>6</xdr:col>
      <xdr:colOff>81643</xdr:colOff>
      <xdr:row>18</xdr:row>
      <xdr:rowOff>21771</xdr:rowOff>
    </xdr:to>
    <xdr:cxnSp macro="">
      <xdr:nvCxnSpPr>
        <xdr:cNvPr id="76" name="Düz Ok Bağlayıcısı 75"/>
        <xdr:cNvCxnSpPr>
          <a:stCxn id="71" idx="2"/>
          <a:endCxn id="72" idx="0"/>
        </xdr:cNvCxnSpPr>
      </xdr:nvCxnSpPr>
      <xdr:spPr>
        <a:xfrm>
          <a:off x="4191000" y="3151414"/>
          <a:ext cx="5443" cy="217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522514</xdr:colOff>
      <xdr:row>15</xdr:row>
      <xdr:rowOff>168729</xdr:rowOff>
    </xdr:from>
    <xdr:to>
      <xdr:col>7</xdr:col>
      <xdr:colOff>0</xdr:colOff>
      <xdr:row>15</xdr:row>
      <xdr:rowOff>174625</xdr:rowOff>
    </xdr:to>
    <xdr:cxnSp macro="">
      <xdr:nvCxnSpPr>
        <xdr:cNvPr id="81" name="Düz Ok Bağlayıcısı 80"/>
        <xdr:cNvCxnSpPr>
          <a:stCxn id="71" idx="3"/>
          <a:endCxn id="73" idx="1"/>
        </xdr:cNvCxnSpPr>
      </xdr:nvCxnSpPr>
      <xdr:spPr>
        <a:xfrm>
          <a:off x="4637314" y="2977243"/>
          <a:ext cx="163286" cy="58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402981</xdr:colOff>
      <xdr:row>2</xdr:row>
      <xdr:rowOff>87923</xdr:rowOff>
    </xdr:from>
    <xdr:to>
      <xdr:col>5</xdr:col>
      <xdr:colOff>58615</xdr:colOff>
      <xdr:row>4</xdr:row>
      <xdr:rowOff>65943</xdr:rowOff>
    </xdr:to>
    <xdr:sp macro="" textlink="">
      <xdr:nvSpPr>
        <xdr:cNvPr id="2" name="1 Akış Çizelgesi: İşlem"/>
        <xdr:cNvSpPr/>
      </xdr:nvSpPr>
      <xdr:spPr>
        <a:xfrm>
          <a:off x="2469173" y="659423"/>
          <a:ext cx="1033096" cy="4176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Yetkilisi</a:t>
          </a:r>
          <a:endParaRPr lang="tr-TR"/>
        </a:p>
      </xdr:txBody>
    </xdr:sp>
    <xdr:clientData/>
  </xdr:twoCellAnchor>
  <xdr:twoCellAnchor>
    <xdr:from>
      <xdr:col>5</xdr:col>
      <xdr:colOff>621323</xdr:colOff>
      <xdr:row>5</xdr:row>
      <xdr:rowOff>42496</xdr:rowOff>
    </xdr:from>
    <xdr:to>
      <xdr:col>7</xdr:col>
      <xdr:colOff>359020</xdr:colOff>
      <xdr:row>7</xdr:row>
      <xdr:rowOff>51289</xdr:rowOff>
    </xdr:to>
    <xdr:sp macro="" textlink="">
      <xdr:nvSpPr>
        <xdr:cNvPr id="3" name="1 Akış Çizelgesi: İşlem"/>
        <xdr:cNvSpPr/>
      </xdr:nvSpPr>
      <xdr:spPr>
        <a:xfrm>
          <a:off x="4064977" y="1273419"/>
          <a:ext cx="1115158" cy="4484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a:t>
          </a:r>
          <a:r>
            <a:rPr lang="tr-TR" baseline="0"/>
            <a:t> Görevlisi</a:t>
          </a:r>
          <a:endParaRPr lang="tr-TR"/>
        </a:p>
      </xdr:txBody>
    </xdr:sp>
    <xdr:clientData/>
  </xdr:twoCellAnchor>
  <xdr:twoCellAnchor>
    <xdr:from>
      <xdr:col>5</xdr:col>
      <xdr:colOff>58615</xdr:colOff>
      <xdr:row>3</xdr:row>
      <xdr:rowOff>76933</xdr:rowOff>
    </xdr:from>
    <xdr:to>
      <xdr:col>6</xdr:col>
      <xdr:colOff>490171</xdr:colOff>
      <xdr:row>5</xdr:row>
      <xdr:rowOff>42496</xdr:rowOff>
    </xdr:to>
    <xdr:cxnSp macro="">
      <xdr:nvCxnSpPr>
        <xdr:cNvPr id="13" name="Düz Ok Bağlayıcısı 12"/>
        <xdr:cNvCxnSpPr>
          <a:stCxn id="2" idx="3"/>
          <a:endCxn id="3" idx="0"/>
        </xdr:cNvCxnSpPr>
      </xdr:nvCxnSpPr>
      <xdr:spPr>
        <a:xfrm>
          <a:off x="3502269" y="868241"/>
          <a:ext cx="1120287" cy="4051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ykandemir@muhasebat.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abSelected="1" zoomScaleNormal="100" workbookViewId="0">
      <selection activeCell="C5" sqref="C5"/>
    </sheetView>
  </sheetViews>
  <sheetFormatPr defaultRowHeight="12.75"/>
  <cols>
    <col min="1" max="1" width="5.625" style="40" customWidth="1"/>
    <col min="2" max="2" width="29"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1056</v>
      </c>
    </row>
    <row r="4" spans="1:256">
      <c r="A4" s="53" t="s">
        <v>775</v>
      </c>
      <c r="B4" s="37" t="s">
        <v>441</v>
      </c>
      <c r="C4" s="43" t="s">
        <v>1092</v>
      </c>
    </row>
    <row r="5" spans="1:256">
      <c r="A5" s="53" t="s">
        <v>776</v>
      </c>
      <c r="B5" s="37" t="s">
        <v>440</v>
      </c>
      <c r="C5" s="116" t="s">
        <v>1092</v>
      </c>
    </row>
    <row r="6" spans="1:256" ht="25.5">
      <c r="A6" s="53" t="s">
        <v>777</v>
      </c>
      <c r="B6" s="37" t="s">
        <v>772</v>
      </c>
      <c r="C6" s="44" t="s">
        <v>1057</v>
      </c>
    </row>
    <row r="7" spans="1:256" ht="25.5">
      <c r="A7" s="53" t="s">
        <v>778</v>
      </c>
      <c r="B7" s="37" t="s">
        <v>773</v>
      </c>
      <c r="C7" s="44" t="s">
        <v>1058</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1052</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0</v>
      </c>
      <c r="B21" s="60" t="s">
        <v>799</v>
      </c>
      <c r="C21" s="51"/>
      <c r="D21" s="48"/>
    </row>
    <row r="22" spans="1:4">
      <c r="A22" s="50">
        <f>IF('35_P_TP'!B9&lt;&gt;"",1,0)</f>
        <v>0</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topLeftCell="A2" zoomScale="130" zoomScaleNormal="100" zoomScaleSheetLayoutView="130" workbookViewId="0">
      <selection activeCell="B29" sqref="B28:B29"/>
    </sheetView>
  </sheetViews>
  <sheetFormatPr defaultRowHeight="12.75"/>
  <cols>
    <col min="1" max="1" width="5" style="12" customWidth="1"/>
    <col min="2" max="2" width="47.375" style="36" customWidth="1"/>
    <col min="3" max="3" width="19.875" style="12" customWidth="1"/>
    <col min="4" max="4" width="9" style="2" hidden="1" customWidth="1"/>
    <col min="5" max="16384" width="9" style="2"/>
  </cols>
  <sheetData>
    <row r="1" spans="1:4">
      <c r="A1" s="1" t="s">
        <v>784</v>
      </c>
      <c r="B1" s="141" t="str">
        <f>IF('1_GO'!C3="","",'1_GO'!C3)</f>
        <v>Muhasebat İşlemleri</v>
      </c>
      <c r="C1" s="142"/>
      <c r="D1" s="35" t="s">
        <v>808</v>
      </c>
    </row>
    <row r="2" spans="1:4">
      <c r="A2" s="1" t="s">
        <v>786</v>
      </c>
      <c r="B2" s="143" t="str">
        <f>IF('1_GO'!C4="","",'1_GO'!C4)</f>
        <v>SGK Ödeme İşlemleri</v>
      </c>
      <c r="C2" s="144"/>
    </row>
    <row r="3" spans="1:4">
      <c r="A3" s="1" t="s">
        <v>785</v>
      </c>
      <c r="B3" s="145" t="s">
        <v>1075</v>
      </c>
      <c r="C3" s="146"/>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36" t="s">
        <v>1068</v>
      </c>
    </row>
    <row r="10" spans="1:4">
      <c r="B10" s="36" t="s">
        <v>1068</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9" sqref="B9"/>
    </sheetView>
  </sheetViews>
  <sheetFormatPr defaultRowHeight="12.75"/>
  <cols>
    <col min="1" max="1" width="5" style="12" customWidth="1"/>
    <col min="2" max="2" width="61.375" style="12" customWidth="1"/>
    <col min="3" max="16384" width="9" style="2"/>
  </cols>
  <sheetData>
    <row r="1" spans="1:3">
      <c r="A1" s="1" t="s">
        <v>784</v>
      </c>
      <c r="B1" s="13" t="str">
        <f>IF('1_GO'!C3="","",'1_GO'!C3)</f>
        <v>Muhasebat İşlemleri</v>
      </c>
      <c r="C1" s="35" t="s">
        <v>808</v>
      </c>
    </row>
    <row r="2" spans="1:3">
      <c r="A2" s="1" t="s">
        <v>786</v>
      </c>
      <c r="B2" s="4" t="str">
        <f>IF('1_GO'!C4="","",'1_GO'!C4)</f>
        <v>SGK Ödeme İşlemleri</v>
      </c>
    </row>
    <row r="3" spans="1:3">
      <c r="A3" s="1" t="s">
        <v>785</v>
      </c>
      <c r="B3" s="5" t="str">
        <f>IF('1_GO'!C5="","",'1_GO'!C5)</f>
        <v>SGK Ödeme İşlemleri</v>
      </c>
    </row>
    <row r="4" spans="1:3">
      <c r="A4" s="2"/>
      <c r="B4" s="2"/>
    </row>
    <row r="5" spans="1:3" ht="18">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B1" zoomScale="145" zoomScaleNormal="100" zoomScaleSheetLayoutView="145" workbookViewId="0">
      <selection activeCell="B3" sqref="B3"/>
    </sheetView>
  </sheetViews>
  <sheetFormatPr defaultRowHeight="12.75"/>
  <cols>
    <col min="1" max="1" width="5" style="12" customWidth="1"/>
    <col min="2" max="2" width="51.375" style="12" customWidth="1"/>
    <col min="3" max="16384" width="9" style="2"/>
  </cols>
  <sheetData>
    <row r="1" spans="1:3">
      <c r="A1" s="1" t="s">
        <v>784</v>
      </c>
      <c r="B1" s="13" t="str">
        <f>IF('1_GO'!C3="","",'1_GO'!C3)</f>
        <v>Muhasebat İşlemleri</v>
      </c>
      <c r="C1" s="35" t="s">
        <v>808</v>
      </c>
    </row>
    <row r="2" spans="1:3">
      <c r="A2" s="1" t="s">
        <v>786</v>
      </c>
      <c r="B2" s="4" t="str">
        <f>IF('1_GO'!C4="","",'1_GO'!C4)</f>
        <v>SGK Ödeme İşlemleri</v>
      </c>
    </row>
    <row r="3" spans="1:3">
      <c r="A3" s="1" t="s">
        <v>785</v>
      </c>
      <c r="B3" s="5" t="s">
        <v>1075</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1079</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Normal="85" zoomScaleSheetLayoutView="100" workbookViewId="0">
      <pane xSplit="4" ySplit="8" topLeftCell="E21" activePane="bottomRight" state="frozen"/>
      <selection pane="topRight" activeCell="E1" sqref="E1"/>
      <selection pane="bottomLeft" activeCell="A10" sqref="A10"/>
      <selection pane="bottomRight" activeCell="K31" sqref="K31"/>
    </sheetView>
  </sheetViews>
  <sheetFormatPr defaultRowHeight="14.25"/>
  <cols>
    <col min="1" max="1" width="5" style="29" customWidth="1"/>
    <col min="2" max="2" width="15.375" style="30" customWidth="1"/>
    <col min="3" max="3" width="14.375" style="30" customWidth="1"/>
    <col min="4" max="4" width="5.125" style="30" customWidth="1"/>
    <col min="5" max="5" width="12.625" style="30" customWidth="1"/>
    <col min="6" max="6" width="4" style="30" customWidth="1"/>
    <col min="7" max="7" width="3" style="30" customWidth="1"/>
    <col min="8" max="8" width="4.5" style="30" customWidth="1"/>
    <col min="9" max="9" width="12.625" style="30" customWidth="1"/>
    <col min="10" max="10" width="2.875" style="30" customWidth="1"/>
    <col min="11" max="11" width="13.375" style="30" customWidth="1"/>
    <col min="12" max="12" width="8.5" style="30" customWidth="1"/>
    <col min="13" max="13" width="6.5" style="29" customWidth="1"/>
    <col min="14" max="16384" width="9" style="14"/>
  </cols>
  <sheetData>
    <row r="1" spans="1:13">
      <c r="A1" s="1" t="s">
        <v>784</v>
      </c>
      <c r="B1" s="147" t="str">
        <f>IF('1_GO'!C3="","",'1_GO'!C3)</f>
        <v>Muhasebat İşlemleri</v>
      </c>
      <c r="C1" s="147"/>
      <c r="D1" s="147"/>
      <c r="E1" s="35" t="s">
        <v>808</v>
      </c>
      <c r="F1" s="14"/>
      <c r="G1" s="14"/>
      <c r="H1" s="14"/>
      <c r="I1" s="14"/>
      <c r="J1" s="14"/>
      <c r="K1" s="14"/>
      <c r="L1" s="14"/>
      <c r="M1" s="14"/>
    </row>
    <row r="2" spans="1:13">
      <c r="A2" s="1" t="s">
        <v>786</v>
      </c>
      <c r="B2" s="148" t="str">
        <f>IF('1_GO'!C4="","",'1_GO'!C4)</f>
        <v>SGK Ödeme İşlemleri</v>
      </c>
      <c r="C2" s="148"/>
      <c r="D2" s="148"/>
      <c r="E2" s="14"/>
      <c r="F2" s="14"/>
      <c r="G2" s="14"/>
      <c r="H2" s="14"/>
      <c r="I2" s="14"/>
      <c r="J2" s="14"/>
      <c r="K2" s="14"/>
      <c r="L2" s="14"/>
      <c r="M2" s="14"/>
    </row>
    <row r="3" spans="1:13">
      <c r="A3" s="1" t="s">
        <v>785</v>
      </c>
      <c r="B3" s="149" t="s">
        <v>1075</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153">
      <c r="A8" s="32" t="s">
        <v>782</v>
      </c>
      <c r="B8" s="32" t="s">
        <v>809</v>
      </c>
      <c r="C8" s="32" t="s">
        <v>810</v>
      </c>
      <c r="D8" s="32" t="s">
        <v>811</v>
      </c>
      <c r="E8" s="32" t="s">
        <v>1055</v>
      </c>
      <c r="F8" s="32" t="s">
        <v>812</v>
      </c>
      <c r="G8" s="32" t="s">
        <v>813</v>
      </c>
      <c r="H8" s="33" t="s">
        <v>814</v>
      </c>
      <c r="I8" s="33" t="s">
        <v>815</v>
      </c>
      <c r="J8" s="33" t="s">
        <v>816</v>
      </c>
      <c r="K8" s="31" t="s">
        <v>817</v>
      </c>
      <c r="L8" s="31" t="s">
        <v>818</v>
      </c>
      <c r="M8" s="34" t="s">
        <v>819</v>
      </c>
    </row>
    <row r="9" spans="1:13" ht="51.75">
      <c r="A9" s="30">
        <v>1</v>
      </c>
      <c r="B9" s="30" t="s">
        <v>1074</v>
      </c>
      <c r="C9" s="30" t="s">
        <v>1080</v>
      </c>
      <c r="E9" s="30" t="s">
        <v>1060</v>
      </c>
      <c r="F9" s="30" t="s">
        <v>1069</v>
      </c>
      <c r="G9" s="30" t="s">
        <v>1069</v>
      </c>
      <c r="H9" s="30" t="s">
        <v>1069</v>
      </c>
      <c r="I9" s="106" t="s">
        <v>1066</v>
      </c>
      <c r="J9" s="30" t="s">
        <v>1069</v>
      </c>
      <c r="K9" s="30" t="s">
        <v>716</v>
      </c>
      <c r="L9" s="30" t="s">
        <v>718</v>
      </c>
      <c r="M9" s="108" t="s">
        <v>820</v>
      </c>
    </row>
    <row r="10" spans="1:13">
      <c r="A10" s="30"/>
      <c r="M10" s="108" t="s">
        <v>820</v>
      </c>
    </row>
    <row r="11" spans="1:13">
      <c r="A11" s="30"/>
      <c r="M11" s="108" t="s">
        <v>820</v>
      </c>
    </row>
    <row r="12" spans="1:13">
      <c r="A12" s="30"/>
      <c r="M12" s="108" t="s">
        <v>820</v>
      </c>
    </row>
    <row r="13" spans="1:13">
      <c r="A13" s="30"/>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0" t="s">
        <v>1091</v>
      </c>
      <c r="B27" s="151"/>
      <c r="C27" s="152"/>
      <c r="D27" s="114"/>
      <c r="E27" s="150" t="s">
        <v>1090</v>
      </c>
      <c r="F27" s="151"/>
      <c r="G27" s="151"/>
      <c r="H27" s="151"/>
      <c r="I27" s="152"/>
      <c r="J27" s="114"/>
      <c r="K27" s="114"/>
      <c r="L27" s="153"/>
      <c r="M27" s="114"/>
    </row>
    <row r="28" spans="1:13">
      <c r="A28" s="155" t="s">
        <v>1087</v>
      </c>
      <c r="B28" s="156"/>
      <c r="C28" s="157"/>
      <c r="D28" s="114"/>
      <c r="E28" s="155" t="s">
        <v>1089</v>
      </c>
      <c r="F28" s="156"/>
      <c r="G28" s="156"/>
      <c r="H28" s="156"/>
      <c r="I28" s="157"/>
      <c r="J28" s="114"/>
      <c r="K28" s="114"/>
      <c r="L28" s="154"/>
      <c r="M28" s="114"/>
    </row>
    <row r="29" spans="1:13" ht="15" thickBot="1">
      <c r="A29" s="158"/>
      <c r="B29" s="159"/>
      <c r="C29" s="160"/>
      <c r="D29" s="114"/>
      <c r="E29" s="158"/>
      <c r="F29" s="159"/>
      <c r="G29" s="159"/>
      <c r="H29" s="159"/>
      <c r="I29" s="160"/>
      <c r="J29" s="114"/>
      <c r="K29" s="114"/>
      <c r="L29" s="154"/>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0" t="s">
        <v>1053</v>
      </c>
      <c r="B48" s="151"/>
      <c r="C48" s="152"/>
      <c r="D48" s="114"/>
      <c r="E48" s="150" t="s">
        <v>1054</v>
      </c>
      <c r="F48" s="151"/>
      <c r="G48" s="151"/>
      <c r="H48" s="151"/>
      <c r="I48" s="152"/>
      <c r="J48" s="114"/>
      <c r="K48" s="114"/>
      <c r="L48" s="153"/>
      <c r="M48" s="114"/>
    </row>
    <row r="49" spans="1:13">
      <c r="A49" s="155"/>
      <c r="B49" s="156"/>
      <c r="C49" s="157"/>
      <c r="D49" s="114"/>
      <c r="E49" s="155"/>
      <c r="F49" s="156"/>
      <c r="G49" s="156"/>
      <c r="H49" s="156"/>
      <c r="I49" s="157"/>
      <c r="J49" s="114"/>
      <c r="K49" s="114"/>
      <c r="L49" s="154"/>
      <c r="M49" s="114"/>
    </row>
    <row r="50" spans="1:13" ht="15" thickBot="1">
      <c r="A50" s="158"/>
      <c r="B50" s="159"/>
      <c r="C50" s="160"/>
      <c r="D50" s="114"/>
      <c r="E50" s="158"/>
      <c r="F50" s="159"/>
      <c r="G50" s="159"/>
      <c r="H50" s="159"/>
      <c r="I50" s="160"/>
      <c r="J50" s="114"/>
      <c r="K50" s="114"/>
      <c r="L50" s="154"/>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0" t="s">
        <v>1053</v>
      </c>
      <c r="B69" s="151"/>
      <c r="C69" s="152"/>
      <c r="D69" s="114"/>
      <c r="E69" s="150" t="s">
        <v>1054</v>
      </c>
      <c r="F69" s="151"/>
      <c r="G69" s="151"/>
      <c r="H69" s="151"/>
      <c r="I69" s="152"/>
      <c r="J69" s="114"/>
      <c r="K69" s="114"/>
      <c r="L69" s="153"/>
      <c r="M69" s="114"/>
    </row>
    <row r="70" spans="1:13">
      <c r="A70" s="155"/>
      <c r="B70" s="156"/>
      <c r="C70" s="157"/>
      <c r="D70" s="114"/>
      <c r="E70" s="155"/>
      <c r="F70" s="156"/>
      <c r="G70" s="156"/>
      <c r="H70" s="156"/>
      <c r="I70" s="157"/>
      <c r="J70" s="114"/>
      <c r="K70" s="114"/>
      <c r="L70" s="154"/>
      <c r="M70" s="114"/>
    </row>
    <row r="71" spans="1:13" ht="15" thickBot="1">
      <c r="A71" s="158"/>
      <c r="B71" s="159"/>
      <c r="C71" s="160"/>
      <c r="D71" s="114"/>
      <c r="E71" s="158"/>
      <c r="F71" s="159"/>
      <c r="G71" s="159"/>
      <c r="H71" s="159"/>
      <c r="I71" s="160"/>
      <c r="J71" s="114"/>
      <c r="K71" s="114"/>
      <c r="L71" s="154"/>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27"/>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zoomScaleNormal="100" zoomScaleSheetLayoutView="145" workbookViewId="0">
      <pane ySplit="8" topLeftCell="A9" activePane="bottomLeft" state="frozen"/>
      <selection pane="bottomLeft" activeCell="B3" sqref="B3:D3"/>
    </sheetView>
  </sheetViews>
  <sheetFormatPr defaultRowHeight="14.25"/>
  <cols>
    <col min="1" max="1" width="5" style="29" customWidth="1"/>
    <col min="2" max="2" width="20.625" style="30" customWidth="1"/>
    <col min="3" max="3" width="20.125" style="30" customWidth="1"/>
    <col min="4" max="4" width="9.125" style="30" customWidth="1"/>
    <col min="5" max="5" width="10.625" style="30" customWidth="1"/>
    <col min="6" max="6" width="10.125" style="30" customWidth="1"/>
    <col min="7" max="16384" width="9" style="14"/>
  </cols>
  <sheetData>
    <row r="1" spans="1:6">
      <c r="A1" s="1" t="s">
        <v>784</v>
      </c>
      <c r="B1" s="147" t="str">
        <f>IF('1_GO'!C3="","",'1_GO'!C3)</f>
        <v>Muhasebat İşlemleri</v>
      </c>
      <c r="C1" s="147"/>
      <c r="D1" s="147"/>
      <c r="E1" s="35" t="s">
        <v>808</v>
      </c>
      <c r="F1" s="14"/>
    </row>
    <row r="2" spans="1:6">
      <c r="A2" s="1" t="s">
        <v>786</v>
      </c>
      <c r="B2" s="148" t="str">
        <f>IF('1_GO'!C4="","",'1_GO'!C4)</f>
        <v>SGK Ödeme İşlemleri</v>
      </c>
      <c r="C2" s="148"/>
      <c r="D2" s="148"/>
      <c r="E2" s="14"/>
      <c r="F2" s="14"/>
    </row>
    <row r="3" spans="1:6">
      <c r="A3" s="1" t="s">
        <v>785</v>
      </c>
      <c r="B3" s="149" t="s">
        <v>1075</v>
      </c>
      <c r="C3" s="149"/>
      <c r="D3" s="149"/>
      <c r="E3" s="14"/>
      <c r="F3" s="14"/>
    </row>
    <row r="4" spans="1:6">
      <c r="A4" s="2"/>
      <c r="B4" s="2"/>
      <c r="C4" s="2"/>
      <c r="D4" s="14"/>
      <c r="E4" s="14"/>
      <c r="F4" s="14"/>
    </row>
    <row r="5" spans="1:6" ht="18">
      <c r="A5" s="6" t="s">
        <v>109</v>
      </c>
      <c r="B5" s="7"/>
      <c r="C5" s="7"/>
      <c r="D5" s="16"/>
      <c r="E5" s="161" t="s">
        <v>113</v>
      </c>
      <c r="F5" s="14"/>
    </row>
    <row r="6" spans="1:6">
      <c r="A6" s="9"/>
      <c r="B6" s="10"/>
      <c r="C6" s="10"/>
      <c r="D6" s="17"/>
      <c r="E6" s="162"/>
      <c r="F6" s="14"/>
    </row>
    <row r="7" spans="1:6">
      <c r="A7" s="14"/>
      <c r="B7" s="14"/>
      <c r="C7" s="14"/>
      <c r="D7" s="14"/>
      <c r="E7" s="14"/>
      <c r="F7" s="14"/>
    </row>
    <row r="8" spans="1:6" ht="25.5">
      <c r="A8" s="1" t="s">
        <v>782</v>
      </c>
      <c r="B8" s="15" t="s">
        <v>1042</v>
      </c>
      <c r="C8" s="15" t="s">
        <v>1043</v>
      </c>
      <c r="D8" s="15" t="s">
        <v>108</v>
      </c>
      <c r="E8" s="15" t="s">
        <v>107</v>
      </c>
      <c r="F8" s="15" t="s">
        <v>110</v>
      </c>
    </row>
    <row r="9" spans="1:6">
      <c r="A9" s="29">
        <v>1</v>
      </c>
      <c r="B9" s="30" t="s">
        <v>1060</v>
      </c>
      <c r="C9" s="30" t="s">
        <v>1061</v>
      </c>
      <c r="D9" s="30" t="s">
        <v>1070</v>
      </c>
      <c r="E9" s="30" t="s">
        <v>1071</v>
      </c>
      <c r="F9" s="30" t="s">
        <v>1072</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21" zoomScale="130" zoomScaleNormal="120" zoomScaleSheetLayoutView="130" zoomScalePageLayoutView="120" workbookViewId="0">
      <selection sqref="A1:H1"/>
    </sheetView>
  </sheetViews>
  <sheetFormatPr defaultRowHeight="14.25"/>
  <cols>
    <col min="8" max="8" width="6.625" customWidth="1"/>
    <col min="9" max="9" width="9" hidden="1" customWidth="1"/>
  </cols>
  <sheetData>
    <row r="1" spans="1:11" ht="23.25">
      <c r="A1" s="137" t="s">
        <v>1081</v>
      </c>
      <c r="B1" s="137"/>
      <c r="C1" s="137"/>
      <c r="D1" s="137"/>
      <c r="E1" s="137"/>
      <c r="F1" s="137"/>
      <c r="G1" s="137"/>
      <c r="H1" s="13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130" zoomScaleNormal="100" zoomScaleSheetLayoutView="130" workbookViewId="0">
      <pane ySplit="9" topLeftCell="A10" activePane="bottomLeft" state="frozen"/>
      <selection pane="bottomLeft" activeCell="G10" sqref="G10"/>
    </sheetView>
  </sheetViews>
  <sheetFormatPr defaultRowHeight="14.25"/>
  <cols>
    <col min="1" max="1" width="5" style="29" customWidth="1"/>
    <col min="2" max="2" width="20.625" style="30" customWidth="1"/>
    <col min="3" max="3" width="23.25" style="30" customWidth="1"/>
    <col min="4" max="4" width="8.5" style="30" customWidth="1"/>
    <col min="5" max="5" width="10.25" style="30" customWidth="1"/>
    <col min="6" max="6" width="14.625" style="30" customWidth="1"/>
    <col min="7" max="7" width="8.75" style="30" customWidth="1"/>
    <col min="8" max="16384" width="9" style="14"/>
  </cols>
  <sheetData>
    <row r="1" spans="1:7">
      <c r="A1" s="1" t="s">
        <v>784</v>
      </c>
      <c r="B1" s="147" t="str">
        <f>IF('1_GO'!C3="","",'1_GO'!C3)</f>
        <v>Muhasebat İşlemleri</v>
      </c>
      <c r="C1" s="147"/>
      <c r="D1" s="147"/>
      <c r="E1" s="35" t="s">
        <v>808</v>
      </c>
      <c r="F1" s="14"/>
      <c r="G1" s="14"/>
    </row>
    <row r="2" spans="1:7">
      <c r="A2" s="1" t="s">
        <v>786</v>
      </c>
      <c r="B2" s="148" t="str">
        <f>IF('1_GO'!C4="","",'1_GO'!C4)</f>
        <v>SGK Ödeme İşlemleri</v>
      </c>
      <c r="C2" s="148"/>
      <c r="D2" s="148"/>
      <c r="E2" s="14"/>
      <c r="F2" s="14"/>
      <c r="G2" s="14"/>
    </row>
    <row r="3" spans="1:7">
      <c r="A3" s="1" t="s">
        <v>785</v>
      </c>
      <c r="B3" s="149" t="str">
        <f>IF('1_GO'!C5="","",'1_GO'!C5)</f>
        <v>SGK Ödeme İşlemleri</v>
      </c>
      <c r="C3" s="149"/>
      <c r="D3" s="149"/>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115" zoomScaleNormal="100" zoomScaleSheetLayoutView="115" workbookViewId="0">
      <selection activeCell="F10" sqref="F10"/>
    </sheetView>
  </sheetViews>
  <sheetFormatPr defaultRowHeight="14.25"/>
  <cols>
    <col min="1" max="1" width="5" style="29" customWidth="1"/>
    <col min="2" max="2" width="15.125" style="29" customWidth="1"/>
    <col min="3" max="3" width="10.125" style="29" customWidth="1"/>
    <col min="4" max="4" width="23.75" style="29" customWidth="1"/>
    <col min="5" max="5" width="16.375" style="29" customWidth="1"/>
    <col min="6" max="6" width="8" style="29" customWidth="1"/>
    <col min="7" max="16384" width="9" style="14"/>
  </cols>
  <sheetData>
    <row r="1" spans="1:6">
      <c r="A1" s="1" t="s">
        <v>784</v>
      </c>
      <c r="B1" s="147" t="str">
        <f>IF('1_GO'!C3="","",'1_GO'!C3)</f>
        <v>Muhasebat İşlemleri</v>
      </c>
      <c r="C1" s="147"/>
      <c r="D1" s="147"/>
      <c r="E1" s="35" t="s">
        <v>808</v>
      </c>
      <c r="F1" s="14"/>
    </row>
    <row r="2" spans="1:6">
      <c r="A2" s="1" t="s">
        <v>786</v>
      </c>
      <c r="B2" s="148" t="str">
        <f>IF('1_GO'!C4="","",'1_GO'!C4)</f>
        <v>SGK Ödeme İşlemleri</v>
      </c>
      <c r="C2" s="148"/>
      <c r="D2" s="148"/>
      <c r="E2" s="14"/>
      <c r="F2" s="14"/>
    </row>
    <row r="3" spans="1:6">
      <c r="A3" s="1" t="s">
        <v>785</v>
      </c>
      <c r="B3" s="149" t="str">
        <f>IF('1_GO'!C5="","",'1_GO'!C5)</f>
        <v>SGK Ödeme İşlemleri</v>
      </c>
      <c r="C3" s="149"/>
      <c r="D3" s="149"/>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63.75">
      <c r="A9" s="1" t="s">
        <v>782</v>
      </c>
      <c r="B9" s="15" t="s">
        <v>434</v>
      </c>
      <c r="C9" s="15" t="s">
        <v>435</v>
      </c>
      <c r="D9" s="15" t="s">
        <v>436</v>
      </c>
      <c r="E9" s="15" t="s">
        <v>437</v>
      </c>
      <c r="F9" s="15" t="s">
        <v>438</v>
      </c>
    </row>
    <row r="10" spans="1:6" ht="15">
      <c r="A10" s="29">
        <v>1</v>
      </c>
      <c r="B10" s="29" t="s">
        <v>1084</v>
      </c>
      <c r="C10" s="29">
        <v>5432397154</v>
      </c>
      <c r="D10" s="118" t="s">
        <v>1085</v>
      </c>
      <c r="E10" s="29" t="s">
        <v>1086</v>
      </c>
      <c r="F10" s="29" t="s">
        <v>1087</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C164" sqref="C16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33" sqref="B33"/>
    </sheetView>
  </sheetViews>
  <sheetFormatPr defaultRowHeight="14.25"/>
  <cols>
    <col min="1" max="1" width="0.875" customWidth="1"/>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view="pageBreakPreview" topLeftCell="A16" zoomScale="175" zoomScaleNormal="120" zoomScaleSheetLayoutView="175" zoomScalePageLayoutView="120" workbookViewId="0">
      <selection activeCell="C26" sqref="C26"/>
    </sheetView>
  </sheetViews>
  <sheetFormatPr defaultRowHeight="14.25"/>
  <cols>
    <col min="1" max="1" width="5.125" customWidth="1"/>
    <col min="2" max="2" width="7.625" customWidth="1"/>
    <col min="3" max="3" width="6.625" customWidth="1"/>
    <col min="5" max="5" width="7.625" customWidth="1"/>
    <col min="6" max="6" width="7.75" customWidth="1"/>
    <col min="7" max="7" width="5.625" customWidth="1"/>
    <col min="8" max="8" width="8.625" customWidth="1"/>
    <col min="9" max="9" width="9" hidden="1" customWidth="1"/>
  </cols>
  <sheetData>
    <row r="1" spans="1:9">
      <c r="A1" s="136" t="s">
        <v>1082</v>
      </c>
      <c r="B1" s="136"/>
      <c r="C1" s="136"/>
      <c r="D1" s="136"/>
      <c r="E1" s="136"/>
      <c r="F1" s="136"/>
      <c r="G1" s="136"/>
      <c r="H1" s="136"/>
      <c r="I1" s="136"/>
    </row>
    <row r="2" spans="1:9">
      <c r="A2" s="136" t="s">
        <v>1059</v>
      </c>
      <c r="B2" s="136"/>
      <c r="C2" s="136"/>
      <c r="D2" s="136"/>
      <c r="E2" s="136"/>
      <c r="F2" s="136"/>
      <c r="G2" s="136"/>
      <c r="H2" s="136"/>
      <c r="I2" s="136"/>
    </row>
    <row r="3" spans="1:9" ht="23.25">
      <c r="A3" s="137" t="s">
        <v>1073</v>
      </c>
      <c r="B3" s="137"/>
      <c r="C3" s="137"/>
      <c r="D3" s="137"/>
      <c r="E3" s="137"/>
      <c r="F3" s="137"/>
      <c r="G3" s="137"/>
      <c r="H3" s="137"/>
      <c r="I3" s="137"/>
    </row>
    <row r="12" spans="1:9">
      <c r="C12" s="117"/>
    </row>
    <row r="13" spans="1:9">
      <c r="C13" s="117"/>
    </row>
    <row r="14" spans="1:9">
      <c r="C14" s="117"/>
    </row>
    <row r="15" spans="1:9">
      <c r="C15" s="117"/>
    </row>
    <row r="16" spans="1:9">
      <c r="C16" s="117"/>
    </row>
    <row r="17" spans="1:9">
      <c r="C17" s="117"/>
    </row>
    <row r="18" spans="1:9">
      <c r="C18" s="117"/>
    </row>
    <row r="23" spans="1:9" ht="15" thickBot="1"/>
    <row r="24" spans="1:9">
      <c r="A24" s="138" t="s">
        <v>1048</v>
      </c>
      <c r="B24" s="139"/>
      <c r="C24" s="139"/>
      <c r="D24" s="140"/>
      <c r="E24" s="138" t="s">
        <v>1088</v>
      </c>
      <c r="F24" s="139"/>
      <c r="G24" s="139"/>
      <c r="H24" s="139"/>
      <c r="I24" s="140"/>
    </row>
    <row r="25" spans="1:9" ht="18.75" customHeight="1">
      <c r="A25" s="133" t="s">
        <v>1083</v>
      </c>
      <c r="B25" s="134"/>
      <c r="C25" s="134"/>
      <c r="D25" s="135"/>
      <c r="E25" s="133"/>
      <c r="F25" s="134"/>
      <c r="G25" s="134"/>
      <c r="H25" s="134"/>
      <c r="I25" s="135"/>
    </row>
    <row r="26" spans="1:9" ht="15" thickBot="1">
      <c r="A26" s="95"/>
      <c r="B26" s="96"/>
      <c r="C26" s="96" t="s">
        <v>1087</v>
      </c>
      <c r="D26" s="97"/>
      <c r="E26" s="95"/>
      <c r="F26" s="96" t="s">
        <v>1089</v>
      </c>
      <c r="G26" s="96"/>
      <c r="H26" s="96"/>
      <c r="I26" s="97"/>
    </row>
  </sheetData>
  <mergeCells count="7">
    <mergeCell ref="A25:D25"/>
    <mergeCell ref="E25:I25"/>
    <mergeCell ref="A1:I1"/>
    <mergeCell ref="A2:I2"/>
    <mergeCell ref="A3:I3"/>
    <mergeCell ref="A24:D24"/>
    <mergeCell ref="E24:I24"/>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topLeftCell="B1" zoomScale="160" zoomScaleNormal="100" zoomScaleSheetLayoutView="160" workbookViewId="0">
      <selection activeCell="B3" sqref="B3:C3"/>
    </sheetView>
  </sheetViews>
  <sheetFormatPr defaultRowHeight="12.75"/>
  <cols>
    <col min="1" max="1" width="5" style="12" customWidth="1"/>
    <col min="2" max="2" width="36.375" style="12" customWidth="1"/>
    <col min="3" max="3" width="22.25" style="12" customWidth="1"/>
    <col min="4" max="4" width="9" style="2" hidden="1" customWidth="1"/>
    <col min="5" max="16384" width="9" style="2"/>
  </cols>
  <sheetData>
    <row r="1" spans="1:4">
      <c r="A1" s="1" t="s">
        <v>784</v>
      </c>
      <c r="B1" s="141" t="str">
        <f>IF('1_GO'!C3="","",'1_GO'!C3)</f>
        <v>Muhasebat İşlemleri</v>
      </c>
      <c r="C1" s="142"/>
      <c r="D1" s="35" t="s">
        <v>808</v>
      </c>
    </row>
    <row r="2" spans="1:4">
      <c r="A2" s="1" t="s">
        <v>786</v>
      </c>
      <c r="B2" s="143" t="str">
        <f>IF('1_GO'!C4="","",'1_GO'!C4)</f>
        <v>SGK Ödeme İşlemleri</v>
      </c>
      <c r="C2" s="144"/>
    </row>
    <row r="3" spans="1:4">
      <c r="A3" s="1" t="s">
        <v>785</v>
      </c>
      <c r="B3" s="145" t="s">
        <v>1075</v>
      </c>
      <c r="C3" s="146"/>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1049</v>
      </c>
    </row>
    <row r="9" spans="1:4">
      <c r="A9" s="12">
        <v>1</v>
      </c>
      <c r="B9" s="12" t="s">
        <v>1060</v>
      </c>
      <c r="C9" s="12">
        <v>1</v>
      </c>
    </row>
    <row r="10" spans="1:4">
      <c r="A10" s="12">
        <v>2</v>
      </c>
      <c r="B10" s="12" t="s">
        <v>1061</v>
      </c>
      <c r="C10"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151:C65324 A9:B150">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30" zoomScaleNormal="100" zoomScaleSheetLayoutView="130" workbookViewId="0">
      <selection activeCell="B3" sqref="B3:C3"/>
    </sheetView>
  </sheetViews>
  <sheetFormatPr defaultRowHeight="12.75"/>
  <cols>
    <col min="1" max="1" width="5" style="12" customWidth="1"/>
    <col min="2" max="2" width="54.125" style="12" customWidth="1"/>
    <col min="3" max="3" width="13.875" style="12" customWidth="1"/>
    <col min="4" max="4" width="9" style="2" hidden="1" customWidth="1"/>
    <col min="5" max="16384" width="9" style="2"/>
  </cols>
  <sheetData>
    <row r="1" spans="1:4">
      <c r="A1" s="1" t="s">
        <v>784</v>
      </c>
      <c r="B1" s="141" t="str">
        <f>IF('1_GO'!C3="","",'1_GO'!C3)</f>
        <v>Muhasebat İşlemleri</v>
      </c>
      <c r="C1" s="142"/>
      <c r="D1" s="35" t="s">
        <v>808</v>
      </c>
    </row>
    <row r="2" spans="1:4">
      <c r="A2" s="1" t="s">
        <v>786</v>
      </c>
      <c r="B2" s="143" t="str">
        <f>IF('1_GO'!C4="","",'1_GO'!C4)</f>
        <v>SGK Ödeme İşlemleri</v>
      </c>
      <c r="C2" s="144"/>
    </row>
    <row r="3" spans="1:4">
      <c r="A3" s="1" t="s">
        <v>785</v>
      </c>
      <c r="B3" s="145" t="s">
        <v>1075</v>
      </c>
      <c r="C3" s="146"/>
    </row>
    <row r="4" spans="1:4">
      <c r="A4" s="2"/>
      <c r="B4" s="2"/>
      <c r="C4" s="2"/>
    </row>
    <row r="5" spans="1:4" ht="18">
      <c r="A5" s="6" t="s">
        <v>1050</v>
      </c>
      <c r="B5" s="7"/>
      <c r="C5" s="8"/>
    </row>
    <row r="6" spans="1:4">
      <c r="A6" s="9" t="s">
        <v>1051</v>
      </c>
      <c r="B6" s="10"/>
      <c r="C6" s="11"/>
    </row>
    <row r="7" spans="1:4" ht="18.75">
      <c r="A7" s="107"/>
      <c r="B7" s="2"/>
      <c r="C7" s="2"/>
    </row>
    <row r="8" spans="1:4">
      <c r="A8" s="1" t="s">
        <v>782</v>
      </c>
      <c r="B8" s="1" t="s">
        <v>789</v>
      </c>
      <c r="C8" s="1" t="s">
        <v>781</v>
      </c>
    </row>
    <row r="9" spans="1:4">
      <c r="A9" s="12">
        <v>1</v>
      </c>
      <c r="B9" s="12" t="s">
        <v>1062</v>
      </c>
      <c r="C9" s="12">
        <v>1</v>
      </c>
    </row>
    <row r="10" spans="1:4">
      <c r="A10" s="12">
        <v>2</v>
      </c>
      <c r="B10" s="12" t="s">
        <v>1063</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30" zoomScaleNormal="100" zoomScaleSheetLayoutView="130" workbookViewId="0">
      <selection activeCell="B3" sqref="B3"/>
    </sheetView>
  </sheetViews>
  <sheetFormatPr defaultRowHeight="12.75"/>
  <cols>
    <col min="1" max="1" width="5" style="12" customWidth="1"/>
    <col min="2" max="2" width="70.625" style="12" customWidth="1"/>
    <col min="3" max="3" width="9" style="2" hidden="1" customWidth="1"/>
    <col min="4" max="16384" width="9" style="2"/>
  </cols>
  <sheetData>
    <row r="1" spans="1:3">
      <c r="A1" s="1" t="s">
        <v>784</v>
      </c>
      <c r="B1" s="13" t="str">
        <f>IF('1_GO'!C3="","",'1_GO'!C3)</f>
        <v>Muhasebat İşlemleri</v>
      </c>
      <c r="C1" s="35" t="s">
        <v>808</v>
      </c>
    </row>
    <row r="2" spans="1:3">
      <c r="A2" s="1" t="s">
        <v>786</v>
      </c>
      <c r="B2" s="4" t="str">
        <f>IF('1_GO'!C4="","",'1_GO'!C4)</f>
        <v>SGK Ödeme İşlemleri</v>
      </c>
    </row>
    <row r="3" spans="1:3">
      <c r="A3" s="1" t="s">
        <v>785</v>
      </c>
      <c r="B3" s="5" t="s">
        <v>1076</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1064</v>
      </c>
    </row>
    <row r="10" spans="1:3">
      <c r="A10" s="12">
        <v>2</v>
      </c>
      <c r="B10" s="12" t="s">
        <v>1065</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6" sqref="B16"/>
    </sheetView>
  </sheetViews>
  <sheetFormatPr defaultRowHeight="12.75"/>
  <cols>
    <col min="1" max="1" width="5" style="12" customWidth="1"/>
    <col min="2" max="2" width="70.625" style="12" customWidth="1"/>
    <col min="3" max="3" width="9" style="2" hidden="1" customWidth="1"/>
    <col min="4" max="16384" width="9" style="2"/>
  </cols>
  <sheetData>
    <row r="1" spans="1:3">
      <c r="A1" s="1" t="s">
        <v>784</v>
      </c>
      <c r="B1" s="13" t="str">
        <f>IF('1_GO'!C3="","",'1_GO'!C3)</f>
        <v>Muhasebat İşlemleri</v>
      </c>
      <c r="C1" s="35" t="s">
        <v>808</v>
      </c>
    </row>
    <row r="2" spans="1:3">
      <c r="A2" s="1" t="s">
        <v>786</v>
      </c>
      <c r="B2" s="4" t="str">
        <f>IF('1_GO'!C4="","",'1_GO'!C4)</f>
        <v>SGK Ödeme İşlemleri</v>
      </c>
    </row>
    <row r="3" spans="1:3">
      <c r="A3" s="1" t="s">
        <v>785</v>
      </c>
      <c r="B3" s="5" t="s">
        <v>1075</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1074</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B1" zoomScale="145" zoomScaleNormal="100" zoomScaleSheetLayoutView="145" workbookViewId="0">
      <selection activeCell="B10" sqref="B10"/>
    </sheetView>
  </sheetViews>
  <sheetFormatPr defaultRowHeight="12.75"/>
  <cols>
    <col min="1" max="1" width="5" style="12" customWidth="1"/>
    <col min="2" max="2" width="68.125" style="12" customWidth="1"/>
    <col min="3" max="3" width="9" style="2" hidden="1" customWidth="1"/>
    <col min="4" max="16384" width="9" style="2"/>
  </cols>
  <sheetData>
    <row r="1" spans="1:3">
      <c r="A1" s="1" t="s">
        <v>784</v>
      </c>
      <c r="B1" s="13" t="str">
        <f>IF('1_GO'!C3="","",'1_GO'!C3)</f>
        <v>Muhasebat İşlemleri</v>
      </c>
      <c r="C1" s="35" t="s">
        <v>808</v>
      </c>
    </row>
    <row r="2" spans="1:3">
      <c r="A2" s="1" t="s">
        <v>786</v>
      </c>
      <c r="B2" s="4" t="str">
        <f>IF('1_GO'!C4="","",'1_GO'!C4)</f>
        <v>SGK Ödeme İşlemleri</v>
      </c>
    </row>
    <row r="3" spans="1:3">
      <c r="A3" s="1" t="s">
        <v>785</v>
      </c>
      <c r="B3" s="5" t="s">
        <v>1075</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1077</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45" zoomScaleNormal="100" zoomScaleSheetLayoutView="145" workbookViewId="0">
      <selection activeCell="B3" sqref="B3"/>
    </sheetView>
  </sheetViews>
  <sheetFormatPr defaultRowHeight="12.75"/>
  <cols>
    <col min="1" max="1" width="5" style="12" customWidth="1"/>
    <col min="2" max="2" width="58.875" style="12" customWidth="1"/>
    <col min="3" max="3" width="9" style="2" hidden="1" customWidth="1"/>
    <col min="4" max="16384" width="9" style="2"/>
  </cols>
  <sheetData>
    <row r="1" spans="1:3">
      <c r="A1" s="1" t="s">
        <v>784</v>
      </c>
      <c r="B1" s="13" t="str">
        <f>IF('1_GO'!C3="","",'1_GO'!C3)</f>
        <v>Muhasebat İşlemleri</v>
      </c>
      <c r="C1" s="35" t="s">
        <v>808</v>
      </c>
    </row>
    <row r="2" spans="1:3">
      <c r="A2" s="1" t="s">
        <v>786</v>
      </c>
      <c r="B2" s="4" t="str">
        <f>IF('1_GO'!C4="","",'1_GO'!C4)</f>
        <v>SGK Ödeme İşlemleri</v>
      </c>
    </row>
    <row r="3" spans="1:3">
      <c r="A3" s="1" t="s">
        <v>785</v>
      </c>
      <c r="B3" s="5" t="s">
        <v>1075</v>
      </c>
    </row>
    <row r="4" spans="1:3">
      <c r="A4" s="2"/>
      <c r="B4" s="2"/>
    </row>
    <row r="5" spans="1:3" ht="18">
      <c r="A5" s="6" t="s">
        <v>445</v>
      </c>
      <c r="B5" s="8"/>
    </row>
    <row r="6" spans="1:3">
      <c r="A6" s="9"/>
      <c r="B6" s="11"/>
    </row>
    <row r="7" spans="1:3">
      <c r="A7" s="3"/>
      <c r="B7" s="2"/>
    </row>
    <row r="8" spans="1:3">
      <c r="A8" s="1" t="s">
        <v>782</v>
      </c>
      <c r="B8" s="1" t="s">
        <v>802</v>
      </c>
    </row>
    <row r="9" spans="1:3">
      <c r="A9" s="113" t="s">
        <v>1067</v>
      </c>
      <c r="B9" s="113" t="s">
        <v>1078</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Yüksel Kandemir</cp:lastModifiedBy>
  <cp:lastPrinted>2014-12-13T12:45:58Z</cp:lastPrinted>
  <dcterms:created xsi:type="dcterms:W3CDTF">2011-03-10T05:19:50Z</dcterms:created>
  <dcterms:modified xsi:type="dcterms:W3CDTF">2014-12-13T12:56:26Z</dcterms:modified>
</cp:coreProperties>
</file>