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7"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<sst xmlns="http://schemas.openxmlformats.org/spreadsheetml/2006/main" count="1679" uniqueCount="1125">
  <si>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</si>
  <si>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</si>
  <si>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</si>
  <si>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</si>
  <si>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</si>
  <si>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</si>
  <si>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</si>
  <si>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</si>
  <si>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</si>
  <si>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</si>
  <si>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</si>
  <si>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</si>
  <si>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</si>
  <si>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</si>
  <si>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</si>
  <si>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</si>
  <si>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</si>
  <si>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</si>
  <si>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</si>
  <si>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</si>
  <si>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</si>
  <si>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</si>
  <si>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</si>
  <si>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</si>
  <si>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</si>
  <si>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</si>
  <si>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</si>
  <si>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</si>
  <si>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</si>
  <si>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</si>
  <si>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</si>
  <si>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</si>
  <si>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</si>
  <si>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</si>
  <si>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</si>
  <si>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</si>
  <si>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</si>
  <si>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</si>
  <si>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</si>
  <si>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</si>
  <si>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</si>
  <si>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</si>
  <si>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</si>
  <si>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</si>
  <si>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</si>
  <si>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</si>
  <si>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</si>
  <si>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</si>
  <si>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</si>
  <si>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</si>
  <si>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</si>
  <si>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</si>
  <si>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</si>
  <si>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</si>
  <si>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</si>
  <si>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</si>
  <si>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</si>
  <si>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</si>
  <si>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</si>
  <si>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</si>
  <si>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</si>
  <si>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</si>
  <si>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</si>
  <si>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</si>
  <si>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</si>
  <si>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</si>
  <si>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</si>
  <si>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</si>
  <si>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</si>
  <si>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</si>
  <si>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</si>
  <si>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</si>
  <si>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</si>
  <si>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</si>
  <si>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</si>
  <si>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</si>
  <si>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</si>
  <si>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</si>
  <si>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</si>
  <si>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</si>
  <si>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</si>
  <si>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</si>
  <si>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</si>
  <si>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</si>
  <si>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</si>
  <si>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</si>
  <si>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</si>
  <si>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</si>
  <si>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</si>
  <si>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</si>
  <si>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</si>
  <si>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</si>
  <si>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</si>
  <si>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</si>
  <si>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</si>
  <si>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</si>
  <si>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</si>
  <si>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</si>
  <si>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</si>
  <si>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</si>
  <si>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</si>
  <si>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</si>
  <si>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</si>
  <si>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</si>
  <si>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</si>
  <si>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</si>
  <si>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</si>
  <si>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</si>
  <si>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</si>
  <si>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</si>
  <si>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</si>
  <si>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</si>
  <si>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</si>
  <si>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</si>
  <si>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</si>
  <si>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</si>
  <si>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</si>
  <si>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</si>
  <si>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</si>
  <si>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</si>
  <si>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</si>
  <si>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</si>
  <si>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</si>
  <si>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</si>
  <si>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</si>
  <si>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</si>
  <si>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</si>
  <si>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</si>
  <si>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</si>
  <si>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</si>
  <si>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</si>
  <si>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</si>
  <si>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</si>
  <si>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</si>
  <si>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</si>
  <si>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</si>
  <si>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</si>
  <si>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</si>
  <si>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</si>
  <si>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</si>
  <si>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</si>
  <si>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</si>
  <si>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</si>
  <si>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</si>
  <si>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</si>
  <si>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</si>
  <si>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</si>
  <si>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</si>
  <si>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</si>
  <si>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</si>
  <si>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</si>
  <si>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</si>
  <si>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</si>
  <si>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</si>
  <si>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</si>
  <si>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</si>
  <si>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</si>
  <si>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</si>
  <si>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</si>
  <si>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</si>
  <si>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</si>
  <si>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</si>
  <si>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</si>
  <si>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</si>
  <si>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</si>
  <si>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</si>
  <si>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</si>
  <si>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</si>
  <si>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</si>
  <si>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</si>
  <si>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</si>
  <si>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</si>
  <si>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</si>
  <si>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</si>
  <si>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</si>
  <si>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</si>
  <si>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</si>
  <si>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</si>
  <si>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</si>
  <si>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</si>
  <si>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</si>
  <si>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</si>
  <si>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</si>
  <si>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</si>
  <si>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</si>
  <si>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</si>
  <si>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</si>
  <si>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</si>
  <si>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</si>
  <si>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</si>
  <si>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</si>
  <si>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</si>
  <si>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</si>
  <si>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</si>
  <si>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</si>
  <si>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</si>
  <si>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</si>
  <si>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</si>
  <si>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</si>
  <si>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</si>
  <si>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</si>
  <si>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</si>
  <si>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</si>
  <si>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</si>
  <si>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</si>
  <si>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</si>
  <si>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</si>
  <si>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</si>
  <si>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</si>
  <si>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</si>
  <si>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</si>
  <si>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</si>
  <si>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</si>
  <si>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</si>
  <si>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</si>
  <si>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</si>
  <si>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</si>
  <si>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</si>
  <si>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</si>
  <si>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</si>
  <si>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</si>
  <si>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</si>
  <si>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</si>
  <si>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</si>
  <si>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</si>
  <si>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</si>
  <si>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</si>
  <si>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</si>
  <si>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</si>
  <si>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</si>
  <si>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</si>
  <si>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</si>
  <si>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</si>
  <si>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</si>
  <si>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</si>
  <si>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</si>
  <si>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</si>
  <si>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</si>
  <si>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</si>
  <si>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</si>
  <si>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</si>
  <si>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</si>
  <si>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</si>
  <si>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</si>
  <si>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</si>
  <si>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</si>
  <si>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</si>
  <si>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</si>
  <si>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</si>
  <si>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</si>
  <si>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</si>
  <si>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</si>
  <si>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</si>
  <si>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</si>
  <si>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</si>
  <si>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</si>
  <si>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</si>
  <si>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</si>
  <si>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</si>
  <si>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</si>
  <si>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</si>
  <si>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</si>
  <si>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</si>
  <si>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</si>
  <si>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</si>
  <si>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</si>
  <si>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</si>
  <si>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</si>
  <si>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</si>
  <si>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</si>
  <si>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</si>
  <si>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</si>
  <si>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</si>
  <si>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</si>
  <si>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</si>
  <si>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</si>
  <si>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</si>
  <si>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</si>
  <si>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</si>
  <si>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</si>
  <si>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</si>
  <si>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</si>
  <si>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</si>
  <si>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</si>
  <si>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</si>
  <si>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</si>
  <si>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</si>
  <si>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</si>
  <si>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</si>
  <si>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</si>
  <si>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</si>
  <si>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</si>
  <si>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</si>
  <si>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</si>
  <si>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</si>
  <si>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</si>
  <si>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</si>
  <si>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</si>
  <si>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</si>
  <si>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</si>
  <si>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</si>
  <si>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</si>
  <si>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</si>
  <si>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</si>
  <si>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</si>
  <si>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</si>
  <si>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</si>
  <si>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</si>
  <si>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</si>
  <si>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</si>
  <si>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</si>
  <si>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</si>
  <si>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</si>
  <si>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</si>
  <si>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</si>
  <si>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</si>
  <si>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</si>
  <si>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</si>
  <si>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</si>
  <si>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</si>
  <si>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</si>
  <si>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</si>
  <si>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</si>
  <si>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</si>
  <si>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</si>
  <si>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</si>
  <si>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</si>
  <si>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</si>
  <si>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</si>
  <si>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</si>
  <si>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</si>
  <si>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</si>
  <si>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</si>
  <si>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</si>
  <si>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</si>
  <si>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</si>
  <si>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</si>
  <si>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</si>
  <si>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</si>
  <si>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</si>
  <si>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</si>
  <si>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</si>
  <si>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</si>
  <si>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</si>
  <si>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</si>
  <si>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</si>
  <si>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</si>
  <si>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</si>
  <si>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</si>
  <si>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</si>
  <si>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</si>
  <si>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</si>
  <si>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</si>
  <si>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</si>
  <si>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</si>
  <si>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</si>
  <si>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</si>
  <si>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</si>
  <si>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</si>
  <si>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</si>
  <si>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</si>
  <si>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</si>
  <si>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</si>
  <si>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</si>
  <si>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</si>
  <si>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</si>
  <si>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</si>
  <si>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</si>
  <si>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</si>
  <si>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</si>
  <si>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</si>
  <si>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</si>
  <si>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</si>
  <si>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</si>
  <si>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</si>
  <si>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</si>
  <si>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</si>
  <si>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</si>
  <si>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</si>
  <si>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</si>
  <si>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</si>
  <si>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</si>
  <si>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</si>
  <si>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</si>
  <si>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</si>
  <si>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</si>
  <si>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</si>
  <si>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</si>
  <si>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</si>
  <si>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</si>
  <si>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</si>
  <si>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</si>
  <si>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</si>
  <si>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</si>
  <si>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</si>
  <si>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</si>
  <si>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</si>
  <si>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</si>
  <si>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</si>
  <si>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</si>
  <si>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</si>
  <si>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</si>
  <si>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</si>
  <si>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</si>
  <si>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</si>
  <si>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</si>
  <si>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</si>
  <si>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</si>
  <si>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</si>
  <si>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</si>
  <si>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</si>
  <si>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</si>
  <si>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</si>
  <si>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</si>
  <si>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</si>
  <si>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</si>
  <si>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</si>
  <si>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</si>
  <si>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</si>
  <si>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</si>
  <si>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</si>
  <si>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</si>
  <si>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</si>
  <si>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</si>
  <si>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</si>
  <si>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</si>
  <si>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</si>
  <si>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</si>
  <si>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</si>
  <si>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</si>
  <si>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</si>
  <si>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</si>
  <si>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</si>
  <si>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</si>
  <si>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</si>
  <si>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</si>
  <si>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</si>
  <si>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</si>
  <si>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</si>
  <si>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</si>
  <si>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</si>
  <si>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</si>
  <si>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</si>
  <si>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</si>
  <si>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</si>
  <si>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</si>
  <si>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</si>
  <si>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</si>
  <si>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</si>
  <si>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</si>
  <si>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</si>
  <si>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</si>
  <si>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</si>
  <si>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</si>
  <si>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</si>
  <si>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</si>
  <si>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</si>
  <si>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</si>
  <si>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</si>
  <si>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</si>
  <si>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</si>
  <si>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</si>
  <si>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</si>
  <si>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</si>
  <si>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</si>
  <si>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</si>
  <si>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</si>
  <si>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</si>
  <si>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</si>
  <si>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</si>
  <si>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</si>
  <si>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</si>
  <si>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</si>
  <si>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</si>
  <si>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</si>
  <si>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</si>
  <si>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</si>
  <si>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</si>
  <si>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</si>
  <si>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</si>
  <si>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</si>
  <si>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</si>
  <si>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</si>
  <si>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</si>
  <si>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</si>
  <si>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</si>
  <si>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</si>
  <si>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</si>
  <si>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</si>
  <si>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</si>
  <si>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</si>
  <si>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</si>
  <si>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</si>
  <si>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</si>
  <si>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</si>
  <si>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</si>
  <si>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</si>
  <si>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</si>
  <si>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</si>
  <si>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</si>
  <si>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</si>
  <si>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</si>
  <si>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</si>
  <si>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</si>
  <si>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</si>
  <si>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</si>
  <si>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</si>
  <si>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</si>
  <si>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</si>
  <si>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</si>
  <si>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</si>
  <si>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</si>
  <si>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</si>
  <si>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</si>
  <si>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</si>
  <si>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</si>
  <si>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</si>
  <si>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</si>
  <si>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</si>
  <si>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</si>
  <si>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</si>
  <si>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</si>
  <si>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</si>
  <si>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</si>
  <si>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</si>
  <si>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</si>
  <si>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</si>
  <si>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</si>
  <si>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</si>
  <si>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</si>
  <si>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</si>
  <si>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</si>
  <si>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</si>
  <si>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</si>
  <si>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</si>
  <si>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</si>
  <si>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</si>
  <si>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</si>
  <si>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</si>
  <si>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</si>
  <si>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</si>
  <si>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</si>
  <si>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</si>
  <si>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</si>
  <si>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</si>
  <si>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</si>
  <si>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</si>
  <si>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</si>
  <si>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</si>
  <si>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</si>
  <si>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</si>
  <si>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</si>
  <si>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</si>
  <si>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</si>
  <si>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</si>
  <si>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</si>
  <si>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</si>
  <si>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</si>
  <si>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</si>
  <si>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</si>
  <si>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</si>
  <si>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</si>
  <si>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</si>
  <si>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</si>
  <si>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</si>
  <si>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</si>
  <si>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</si>
  <si>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</si>
  <si>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</si>
  <si>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</si>
  <si>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</si>
  <si>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</si>
  <si>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</si>
  <si>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</si>
  <si>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</si>
  <si>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</si>
  <si>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</si>
  <si>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</si>
  <si>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</si>
  <si>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</si>
  <si>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</si>
  <si>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</si>
  <si>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</si>
  <si>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</si>
  <si>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</si>
  <si>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</si>
  <si>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</si>
  <si>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</si>
  <si>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</si>
  <si>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</si>
  <si>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</si>
  <si>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</si>
  <si>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</si>
  <si>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</si>
  <si>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</si>
  <si>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</si>
  <si>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</si>
  <si>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</si>
  <si>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</si>
  <si>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</si>
  <si>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</si>
  <si>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</si>
  <si>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</si>
  <si>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</si>
  <si>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</si>
  <si>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</si>
  <si>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</si>
  <si>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</si>
  <si>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</si>
  <si>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</si>
  <si>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</si>
  <si>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</si>
  <si>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</si>
  <si>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</si>
  <si>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</si>
  <si>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</si>
  <si>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</si>
  <si>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</si>
  <si>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</si>
  <si>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</si>
  <si>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</si>
  <si>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</si>
  <si>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</si>
  <si>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</si>
  <si>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</si>
  <si>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</si>
  <si>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</si>
  <si>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</si>
  <si>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</si>
  <si>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</si>
  <si>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</si>
  <si>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</si>
  <si>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</si>
  <si>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</si>
  <si>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</si>
  <si>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</si>
  <si>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</si>
  <si>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</si>
  <si>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</si>
  <si>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</si>
  <si>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</si>
  <si>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</si>
  <si>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</si>
  <si>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</si>
  <si>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</si>
  <si>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</si>
  <si>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</si>
  <si>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</si>
  <si>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</si>
  <si>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</si>
  <si>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</si>
  <si>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</si>
  <si>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</si>
  <si>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</si>
  <si>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</si>
  <si>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</si>
  <si>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</si>
  <si>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</si>
  <si>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</si>
  <si>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</si>
  <si>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</si>
  <si>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</si>
  <si>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</si>
  <si>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</si>
  <si>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</si>
  <si>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</si>
  <si>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</si>
  <si>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</si>
  <si>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</si>
  <si>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</si>
  <si>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</si>
  <si>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</si>
  <si>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</si>
  <si>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</si>
  <si>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</si>
  <si>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</si>
  <si>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</si>
  <si>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</si>
  <si>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</si>
  <si>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</si>
  <si>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</si>
  <si>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</si>
  <si>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</si>
  <si>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</si>
  <si>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</si>
  <si>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</si>
  <si>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</si>
  <si>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</si>
  <si>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</si>
  <si>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</si>
  <si>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</si>
  <si>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</si>
  <si>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</si>
  <si>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</si>
  <si>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</si>
  <si>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</si>
  <si>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</si>
  <si>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</si>
  <si>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</si>
  <si>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</si>
  <si>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</si>
  <si>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</si>
  <si>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</si>
  <si>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</si>
  <si>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</si>
  <si>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</si>
  <si>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</si>
  <si>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</si>
  <si>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</si>
  <si>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</si>
  <si>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</si>
  <si>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</si>
  <si>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</si>
  <si>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</si>
  <si>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</si>
  <si>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</si>
  <si>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</si>
  <si>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</si>
  <si>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</si>
  <si>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</si>
  <si>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</si>
  <si>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</si>
  <si>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</si>
  <si>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</si>
  <si>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</si>
  <si>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</si>
  <si>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</si>
  <si>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</si>
  <si>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</si>
  <si>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</si>
  <si>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</si>
  <si>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</si>
  <si>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</si>
  <si>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</si>
  <si>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</si>
  <si>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</si>
  <si>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</si>
  <si>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</si>
  <si>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</si>
  <si>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</si>
  <si>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</si>
  <si>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</si>
  <si>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</si>
  <si>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</si>
  <si>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</si>
  <si>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</si>
  <si>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</si>
  <si>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</si>
  <si>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</si>
  <si>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</si>
  <si>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</si>
  <si>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</si>
  <si>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</si>
  <si>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</si>
  <si>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</si>
  <si>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</si>
  <si>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</si>
  <si>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</si>
  <si>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</si>
  <si>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</si>
  <si>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</si>
  <si>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</si>
  <si>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</si>
  <si>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</si>
  <si>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</si>
  <si>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</si>
  <si>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</si>
  <si>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</si>
  <si>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</si>
  <si>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</si>
  <si>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</si>
  <si>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</si>
  <si>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</si>
  <si>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</si>
  <si>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</si>
  <si>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</si>
  <si>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</si>
  <si>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</si>
  <si>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</si>
  <si>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</si>
  <si>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</si>
  <si>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</si>
  <si>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</si>
  <si>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</si>
  <si>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</si>
  <si>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</si>
  <si>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</si>
  <si>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</si>
  <si>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</si>
  <si>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</si>
  <si>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</si>
  <si>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</si>
  <si>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</si>
  <si>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</si>
  <si>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</si>
  <si>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</si>
  <si>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</si>
  <si>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</si>
  <si>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</si>
  <si>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</si>
  <si>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</si>
  <si>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</si>
  <si>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</si>
  <si>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</si>
  <si>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</si>
  <si>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</si>
  <si>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</si>
  <si>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</si>
  <si>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</si>
  <si>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</si>
  <si>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</si>
  <si>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</si>
  <si>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</si>
  <si>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</si>
  <si>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</si>
  <si>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</si>
  <si>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</si>
  <si>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</si>
  <si>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</si>
  <si>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</si>
  <si>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</si>
  <si>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</si>
  <si>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</si>
  <si>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</si>
  <si>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</si>
  <si>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</si>
  <si>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</si>
  <si>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</si>
  <si>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</si>
  <si>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</si>
  <si>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</si>
  <si>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</si>
  <si>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</si>
  <si>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</si>
  <si>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</si>
  <si>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</si>
  <si>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</si>
  <si>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</si>
  <si>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</si>
  <si>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</si>
  <si>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</si>
  <si>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</si>
  <si>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</si>
  <si>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</si>
  <si>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</si>
  <si>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</si>
  <si>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</si>
  <si>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</si>
  <si>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</si>
  <si>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</si>
  <si>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</si>
  <si>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</si>
  <si>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</si>
  <si>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</si>
  <si>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</si>
  <si>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</si>
  <si>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</si>
  <si>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</si>
  <si>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</si>
  <si>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</si>
  <si>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</si>
  <si>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</si>
  <si>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</si>
  <si>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</si>
  <si>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</si>
  <si>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</si>
  <si>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</si>
  <si>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</si>
  <si>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</si>
  <si>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</si>
  <si>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</si>
  <si>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</si>
  <si>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</si>
  <si>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</si>
  <si>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</si>
  <si>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</si>
  <si>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</si>
  <si>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</si>
  <si>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</si>
  <si>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</si>
  <si>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</si>
  <si>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</si>
  <si>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</si>
  <si>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</si>
  <si>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</si>
  <si>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</si>
  <si>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</si>
  <si>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</si>
  <si>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</si>
  <si>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</si>
  <si>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</si>
  <si>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</si>
  <si>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</si>
  <si>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</si>
  <si>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</si>
  <si>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</si>
  <si>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</si>
  <si>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</si>
  <si>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</si>
  <si>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</si>
  <si>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</si>
  <si>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</si>
  <si>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</si>
  <si>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</si>
  <si>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</si>
  <si>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</si>
  <si>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</si>
  <si>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</si>
  <si>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</si>
  <si>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</si>
  <si>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</si>
  <si>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</si>
  <si>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</si>
  <si>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</si>
  <si>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</si>
  <si>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</si>
  <si>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</si>
  <si>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</si>
  <si>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</si>
  <si>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</si>
  <si>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</si>
  <si>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</si>
  <si>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</si>
  <si>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</si>
  <si>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</si>
  <si>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</si>
  <si>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</si>
  <si>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</si>
  <si>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</si>
  <si>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</si>
  <si>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</si>
  <si>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</si>
  <si>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</si>
  <si>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</si>
  <si>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</si>
  <si>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</si>
  <si>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</si>
  <si>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</si>
  <si>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</si>
  <si>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</si>
  <si>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</si>
  <si>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</si>
  <si>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</si>
  <si>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</si>
  <si>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</si>
  <si>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</si>
  <si>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</si>
  <si>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</si>
  <si>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</si>
  <si>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</si>
  <si>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</si>
  <si>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</si>
  <si>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</si>
  <si>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</si>
  <si>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</si>
  <si>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</si>
  <si>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</si>
  <si>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</si>
  <si>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</si>
  <si>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</si>
  <si>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</si>
  <si>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</si>
  <si>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</si>
  <si>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</si>
  <si>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</si>
  <si>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</si>
  <si>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</si>
  <si>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</si>
  <si>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</si>
  <si>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</si>
  <si>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</si>
  <si>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</si>
  <si>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</si>
  <si>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</si>
  <si>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</si>
  <si>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</si>
  <si>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</si>
  <si>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</si>
  <si>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</si>
  <si>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</si>
  <si>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</si>
  <si>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</si>
  <si>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</si>
  <si>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</si>
  <si>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</si>
  <si>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</si>
  <si>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</si>
  <si>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</si>
  <si>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</si>
  <si>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</si>
  <si>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</si>
  <si>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</si>
  <si>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</si>
  <si>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</si>
  <si>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</si>
  <si>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</si>
  <si>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</si>
  <si>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</si>
  <si>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</si>
  <si>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</si>
  <si>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</si>
  <si>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</si>
  <si>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</si>
  <si>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</si>
  <si>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</si>
  <si>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</si>
  <si>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</si>
  <si>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</si>
  <si>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</si>
  <si>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</si>
  <si>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</si>
  <si>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</si>
  <si>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</si>
  <si>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</si>
  <si>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</si>
  <si>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</si>
  <si>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</si>
  <si>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</si>
  <si>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</si>
  <si>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</si>
  <si>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</si>
  <si>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</si>
  <si>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</si>
  <si>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</si>
  <si>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</si>
  <si>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</si>
  <si>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</si>
  <si>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</si>
  <si>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</si>
  <si>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</si>
  <si>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</si>
  <si>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</si>
  <si>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</si>
  <si>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</si>
  <si>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</si>
  <si>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</si>
  <si>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</si>
  <si>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</si>
  <si>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</si>
  <si>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</si>
  <si>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</si>
  <si>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</si>
  <si>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</si>
  <si>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</si>
  <si>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</si>
  <si>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</si>
  <si>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</si>
  <si>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</si>
  <si>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</si>
  <si>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</si>
  <si>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</si>
  <si>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</si>
  <si>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</si>
  <si>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</si>
  <si>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</si>
  <si>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 xml:space="preserve">Kişi Borcu İşlemleri Süreci </t>
  </si>
  <si>
    <t xml:space="preserve"> </t>
  </si>
  <si>
    <t>Muhasebe İşlemleri Görevlisi</t>
  </si>
  <si>
    <t>Muhasebe İşlemleri Sorumlusu</t>
  </si>
  <si>
    <t>Muhasebe Yetkilisi</t>
  </si>
  <si>
    <t>Bilgisayar</t>
  </si>
  <si>
    <t>yazıcı</t>
  </si>
  <si>
    <t>Telefon</t>
  </si>
  <si>
    <t>KBS</t>
  </si>
  <si>
    <t>Say 2000i</t>
  </si>
  <si>
    <t>Kurumdan Kişi Borcu Yazısının Gelmesi</t>
  </si>
  <si>
    <t>Kurum Yazısı ve Kişi Borcu Hesap Cetveli</t>
  </si>
  <si>
    <t>1</t>
  </si>
  <si>
    <t>Vezne Alındısı</t>
  </si>
  <si>
    <t>5018 Sayılı Kamu Mali Yönetimi ve Kontrol Kanunu</t>
  </si>
  <si>
    <t>657 Sayılı Devlet Memurları Kanunu</t>
  </si>
  <si>
    <t>6245 Sayılı Harcirah Kanunu</t>
  </si>
  <si>
    <t>6183 Sayılı Amme Alacaklarının Tahsil Usulü Hakkında Kanun Hükümleri</t>
  </si>
  <si>
    <t>818 sayılı Borçlar Kanunu</t>
  </si>
  <si>
    <t>4734 Sayılı Kamu İhale Kanunu</t>
  </si>
  <si>
    <t>4735 Sayılı kamu İhaleleri Sözleşmeleri Kanunu</t>
  </si>
  <si>
    <t>Kamu Zararlarının Tahsiline İlişkin Usul ve Esaslar Hakkında Yönetmelik</t>
  </si>
  <si>
    <t>Merkezi Yönetim Muhasebe Yönetmeliği</t>
  </si>
  <si>
    <t>Muhasebat Genel Müdürlüğü Genel Tebliği (Sıra No:16)</t>
  </si>
  <si>
    <t>Merkezi Yönetim Harcama Belgeleri Yönetmeliği</t>
  </si>
  <si>
    <t>Kurum Yazısı</t>
  </si>
  <si>
    <t>Her Seferinde</t>
  </si>
  <si>
    <t>Çift Yönlü</t>
  </si>
  <si>
    <t>Yazılı</t>
  </si>
  <si>
    <t>Kişi Borcu Servisi</t>
  </si>
  <si>
    <t>Kişi Borcu İşlemleri Süreci</t>
  </si>
  <si>
    <t>Kişi Borcu servisi</t>
  </si>
  <si>
    <t>Kişi Borcu işlemleri Süreci</t>
  </si>
  <si>
    <t>Gelen Yazının Kayda Girilmesi</t>
  </si>
  <si>
    <t xml:space="preserve">Kişilerden Alacaklar Hesabı Bilgi Girişine Kişi Adına Dosya Açılması
</t>
  </si>
  <si>
    <t xml:space="preserve">Açılan Dosyanın Muhasebe Kayıt Formuna Girilmesi.
</t>
  </si>
  <si>
    <t xml:space="preserve">Tahsilatın Ne şekilde yapılacağının Belirlenmesi
</t>
  </si>
  <si>
    <t xml:space="preserve">Tahsilat için MİF Düzenlenmesi
</t>
  </si>
  <si>
    <t xml:space="preserve">Faiz İçin MİF Düzenlenmesi
</t>
  </si>
  <si>
    <t>MİF'in İmzalanması</t>
  </si>
  <si>
    <t>Tahsilatın yapılması</t>
  </si>
  <si>
    <t>Kurumdan gelen Kişi Borcu Yazısının Kaydedilmesi</t>
  </si>
  <si>
    <t>Say 2000i Sisteminden Kişi Adına Kişi Borcu Dosyasının Açılması</t>
  </si>
  <si>
    <t>Say 2000i Sisteminden Kişi Adına Açılan Dosyaya 140-600 Tahakkuk kaydı  verilmesi</t>
  </si>
  <si>
    <t>Tahsilatın Peşin veya Taksitli Olarak Tahsil Edilmesinin Sağlanması</t>
  </si>
  <si>
    <t>Say 2000i Sisteminden Faiz İşleminin Gerçekleştirilmesi</t>
  </si>
  <si>
    <t>MİF Muhasebe Yetkilisince İmzalanması</t>
  </si>
  <si>
    <t>Vezne tarafından Tahsilatın  Yapılması ve Alındı Belgesi Verilmesi</t>
  </si>
  <si>
    <t>Say 2000i Sisteminden tahsilat İşleminin Gerçekleştirilmesi</t>
  </si>
  <si>
    <t>Bilgi Verme,Onay Alma</t>
  </si>
  <si>
    <t>Defterdarlık Muhasebe Müdürlüğü</t>
  </si>
  <si>
    <t>Hukukui Evrak İşlem Bilgisi</t>
  </si>
  <si>
    <t>Muhasebe İşlemleri</t>
  </si>
  <si>
    <t xml:space="preserve">Kişi Borçları </t>
  </si>
  <si>
    <t xml:space="preserve">Kişi Borcu İşlemleri </t>
  </si>
  <si>
    <t>Emri  ve resmi yaz</t>
  </si>
  <si>
    <t xml:space="preserve">Kişi Borcu Ödeme Emri ve kurumlardan gelen resmi yazıları ile başlar. </t>
  </si>
  <si>
    <t>Kişi Borcu dosyası açılması tahsilatın yapılması ile sona erer.</t>
  </si>
  <si>
    <t>Bingöl  Defterdarlığı</t>
  </si>
  <si>
    <t>Hazırlayan:YÜKSEL kandemir</t>
  </si>
  <si>
    <t xml:space="preserve">Onaylayan: Zuhal KÜÇÜK </t>
  </si>
  <si>
    <t>Muhasebe Müdürlüğü İşlemleri</t>
  </si>
  <si>
    <t xml:space="preserve"> Muhasebe Müdürlüğü</t>
  </si>
  <si>
    <t>Yüksel KANDEMİR</t>
  </si>
  <si>
    <t>Kişi Borcu Süreci İletişim Akış Diyagramı</t>
  </si>
  <si>
    <t>ykandemir@muhasebat.gov.tr</t>
  </si>
  <si>
    <t>VHKİ</t>
  </si>
  <si>
    <t>Muhasebe Müdür V.</t>
  </si>
  <si>
    <t>Hazırlayan:Yüksel KANDEMİR</t>
  </si>
  <si>
    <t>Onaylayan:Zuhal KÜÇÜK</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</si>
</sst>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ont>
    <font>
      <sz val="9"/>
      <color rgb="FF000000"/>
      <name val="Gill Sans MT"/>
    </font>
    <font>
      <sz val="11"/>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9" fillId="0" borderId="0" xfId="0" applyFont="1"/>
    <xf numFmtId="0" fontId="40" fillId="0" borderId="0" xfId="0" applyFont="1"/>
    <xf numFmtId="0" fontId="41" fillId="0" borderId="0" xfId="0" applyFont="1" applyBorder="1"/>
    <xf numFmtId="0" fontId="36" fillId="3" borderId="1" xfId="1" applyFill="1" applyBorder="1" applyAlignment="1" applyProtection="1">
      <protection locked="0"/>
    </xf>
    <xf numFmtId="0" fontId="9" fillId="0" borderId="10" xfId="3" applyBorder="1" applyAlignment="1">
      <alignment wrapText="1"/>
    </xf>
    <xf numFmtId="0" fontId="9" fillId="0" borderId="10" xfId="3"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463826</xdr:colOff>
      <xdr:row>32</xdr:row>
      <xdr:rowOff>49695</xdr:rowOff>
    </xdr:from>
    <xdr:to>
      <xdr:col>5</xdr:col>
      <xdr:colOff>265043</xdr:colOff>
      <xdr:row>33</xdr:row>
      <xdr:rowOff>150229</xdr:rowOff>
    </xdr:to>
    <xdr:sp macro="" textlink="">
      <xdr:nvSpPr>
        <xdr:cNvPr id="4" name="4 Akış Çizelgesi: Sonlandırıcı"/>
        <xdr:cNvSpPr/>
      </xdr:nvSpPr>
      <xdr:spPr>
        <a:xfrm>
          <a:off x="2526196" y="5996608"/>
          <a:ext cx="1176130" cy="2827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Tahsilat İşlem</a:t>
          </a:r>
          <a:r>
            <a:rPr lang="tr-TR" sz="900"/>
            <a:t>inin Tamamlanması</a:t>
          </a:r>
        </a:p>
      </xdr:txBody>
    </xdr:sp>
    <xdr:clientData/>
  </xdr:twoCellAnchor>
  <xdr:twoCellAnchor>
    <xdr:from>
      <xdr:col>3</xdr:col>
      <xdr:colOff>480391</xdr:colOff>
      <xdr:row>18</xdr:row>
      <xdr:rowOff>69416</xdr:rowOff>
    </xdr:from>
    <xdr:to>
      <xdr:col>4</xdr:col>
      <xdr:colOff>556527</xdr:colOff>
      <xdr:row>20</xdr:row>
      <xdr:rowOff>41414</xdr:rowOff>
    </xdr:to>
    <xdr:sp macro="" textlink="">
      <xdr:nvSpPr>
        <xdr:cNvPr id="5" name="5 Akış Çizelgesi: Karar"/>
        <xdr:cNvSpPr/>
      </xdr:nvSpPr>
      <xdr:spPr>
        <a:xfrm>
          <a:off x="2542761" y="3465286"/>
          <a:ext cx="763592" cy="33643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521802</xdr:colOff>
      <xdr:row>19</xdr:row>
      <xdr:rowOff>157368</xdr:rowOff>
    </xdr:from>
    <xdr:to>
      <xdr:col>3</xdr:col>
      <xdr:colOff>157368</xdr:colOff>
      <xdr:row>21</xdr:row>
      <xdr:rowOff>41412</xdr:rowOff>
    </xdr:to>
    <xdr:sp macro="" textlink="">
      <xdr:nvSpPr>
        <xdr:cNvPr id="14" name="4 Akış Çizelgesi: Sonlandırıcı"/>
        <xdr:cNvSpPr/>
      </xdr:nvSpPr>
      <xdr:spPr>
        <a:xfrm>
          <a:off x="1209259" y="3735455"/>
          <a:ext cx="1010479" cy="2484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Peşin Tahsilat</a:t>
          </a:r>
        </a:p>
      </xdr:txBody>
    </xdr:sp>
    <xdr:clientData/>
  </xdr:twoCellAnchor>
  <xdr:twoCellAnchor>
    <xdr:from>
      <xdr:col>3</xdr:col>
      <xdr:colOff>173935</xdr:colOff>
      <xdr:row>12</xdr:row>
      <xdr:rowOff>2</xdr:rowOff>
    </xdr:from>
    <xdr:to>
      <xdr:col>5</xdr:col>
      <xdr:colOff>157370</xdr:colOff>
      <xdr:row>14</xdr:row>
      <xdr:rowOff>107674</xdr:rowOff>
    </xdr:to>
    <xdr:sp macro="" textlink="">
      <xdr:nvSpPr>
        <xdr:cNvPr id="16" name="1 Akış Çizelgesi: İşlem"/>
        <xdr:cNvSpPr/>
      </xdr:nvSpPr>
      <xdr:spPr>
        <a:xfrm>
          <a:off x="2236305" y="2302567"/>
          <a:ext cx="1358348" cy="4721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Açılan</a:t>
          </a:r>
          <a:r>
            <a:rPr lang="tr-TR" sz="900" baseline="0">
              <a:latin typeface="Tahoma" panose="020B0604030504040204" pitchFamily="34" charset="0"/>
              <a:ea typeface="Tahoma" panose="020B0604030504040204" pitchFamily="34" charset="0"/>
              <a:cs typeface="Tahoma" panose="020B0604030504040204" pitchFamily="34" charset="0"/>
            </a:rPr>
            <a:t> Dosyanın Muhasebe Kayıt Formuna Girilmesi</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522759</xdr:colOff>
      <xdr:row>21</xdr:row>
      <xdr:rowOff>135779</xdr:rowOff>
    </xdr:from>
    <xdr:to>
      <xdr:col>3</xdr:col>
      <xdr:colOff>179672</xdr:colOff>
      <xdr:row>23</xdr:row>
      <xdr:rowOff>138549</xdr:rowOff>
    </xdr:to>
    <xdr:sp macro="" textlink="">
      <xdr:nvSpPr>
        <xdr:cNvPr id="17" name="1 Akış Çizelgesi: İşlem"/>
        <xdr:cNvSpPr/>
      </xdr:nvSpPr>
      <xdr:spPr>
        <a:xfrm>
          <a:off x="1210216" y="4078301"/>
          <a:ext cx="1031826" cy="3672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Tahsilat için MİF Düzenlenmesi</a:t>
          </a:r>
        </a:p>
      </xdr:txBody>
    </xdr:sp>
    <xdr:clientData/>
  </xdr:twoCellAnchor>
  <xdr:twoCellAnchor>
    <xdr:from>
      <xdr:col>5</xdr:col>
      <xdr:colOff>99391</xdr:colOff>
      <xdr:row>19</xdr:row>
      <xdr:rowOff>157370</xdr:rowOff>
    </xdr:from>
    <xdr:to>
      <xdr:col>6</xdr:col>
      <xdr:colOff>579782</xdr:colOff>
      <xdr:row>21</xdr:row>
      <xdr:rowOff>66261</xdr:rowOff>
    </xdr:to>
    <xdr:sp macro="" textlink="">
      <xdr:nvSpPr>
        <xdr:cNvPr id="18" name="4 Akış Çizelgesi: Sonlandırıcı"/>
        <xdr:cNvSpPr/>
      </xdr:nvSpPr>
      <xdr:spPr>
        <a:xfrm>
          <a:off x="3536674" y="3735457"/>
          <a:ext cx="1167847" cy="2733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Taksitli Tahsilat</a:t>
          </a: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124239</xdr:colOff>
      <xdr:row>3</xdr:row>
      <xdr:rowOff>2</xdr:rowOff>
    </xdr:from>
    <xdr:to>
      <xdr:col>5</xdr:col>
      <xdr:colOff>198781</xdr:colOff>
      <xdr:row>5</xdr:row>
      <xdr:rowOff>16567</xdr:rowOff>
    </xdr:to>
    <xdr:sp macro="" textlink="">
      <xdr:nvSpPr>
        <xdr:cNvPr id="61" name="4 Akış Çizelgesi: Sonlandırıcı"/>
        <xdr:cNvSpPr/>
      </xdr:nvSpPr>
      <xdr:spPr>
        <a:xfrm>
          <a:off x="2186609" y="662611"/>
          <a:ext cx="1449455" cy="3809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Kurumdan Kişi Borcu Yazısının Gelmesi</a:t>
          </a:r>
        </a:p>
      </xdr:txBody>
    </xdr:sp>
    <xdr:clientData/>
  </xdr:twoCellAnchor>
  <xdr:twoCellAnchor>
    <xdr:from>
      <xdr:col>4</xdr:col>
      <xdr:colOff>161511</xdr:colOff>
      <xdr:row>5</xdr:row>
      <xdr:rowOff>16567</xdr:rowOff>
    </xdr:from>
    <xdr:to>
      <xdr:col>4</xdr:col>
      <xdr:colOff>161511</xdr:colOff>
      <xdr:row>5</xdr:row>
      <xdr:rowOff>16567</xdr:rowOff>
    </xdr:to>
    <xdr:cxnSp macro="">
      <xdr:nvCxnSpPr>
        <xdr:cNvPr id="29" name="Düz Ok Bağlayıcısı 28"/>
        <xdr:cNvCxnSpPr>
          <a:stCxn id="61" idx="2"/>
          <a:endCxn id="61" idx="2"/>
        </xdr:cNvCxnSpPr>
      </xdr:nvCxnSpPr>
      <xdr:spPr>
        <a:xfrm>
          <a:off x="2911337" y="104361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273327</xdr:colOff>
      <xdr:row>5</xdr:row>
      <xdr:rowOff>132522</xdr:rowOff>
    </xdr:from>
    <xdr:to>
      <xdr:col>5</xdr:col>
      <xdr:colOff>57978</xdr:colOff>
      <xdr:row>7</xdr:row>
      <xdr:rowOff>99391</xdr:rowOff>
    </xdr:to>
    <xdr:sp macro="" textlink="">
      <xdr:nvSpPr>
        <xdr:cNvPr id="77" name="1 Akış Çizelgesi: İşlem"/>
        <xdr:cNvSpPr/>
      </xdr:nvSpPr>
      <xdr:spPr>
        <a:xfrm>
          <a:off x="2335697" y="1159565"/>
          <a:ext cx="1159564" cy="3313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Gelen Yazının Kaydının Yapılması</a:t>
          </a:r>
          <a:endParaRPr lang="tr-TR" sz="900"/>
        </a:p>
      </xdr:txBody>
    </xdr:sp>
    <xdr:clientData/>
  </xdr:twoCellAnchor>
  <xdr:twoCellAnchor>
    <xdr:from>
      <xdr:col>4</xdr:col>
      <xdr:colOff>161511</xdr:colOff>
      <xdr:row>5</xdr:row>
      <xdr:rowOff>16567</xdr:rowOff>
    </xdr:from>
    <xdr:to>
      <xdr:col>4</xdr:col>
      <xdr:colOff>165653</xdr:colOff>
      <xdr:row>5</xdr:row>
      <xdr:rowOff>132522</xdr:rowOff>
    </xdr:to>
    <xdr:cxnSp macro="">
      <xdr:nvCxnSpPr>
        <xdr:cNvPr id="81" name="Düz Ok Bağlayıcısı 80"/>
        <xdr:cNvCxnSpPr>
          <a:stCxn id="61" idx="2"/>
          <a:endCxn id="77" idx="0"/>
        </xdr:cNvCxnSpPr>
      </xdr:nvCxnSpPr>
      <xdr:spPr>
        <a:xfrm>
          <a:off x="2911337" y="1043610"/>
          <a:ext cx="4142" cy="1159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115956</xdr:colOff>
      <xdr:row>8</xdr:row>
      <xdr:rowOff>24849</xdr:rowOff>
    </xdr:from>
    <xdr:to>
      <xdr:col>5</xdr:col>
      <xdr:colOff>231913</xdr:colOff>
      <xdr:row>11</xdr:row>
      <xdr:rowOff>49697</xdr:rowOff>
    </xdr:to>
    <xdr:sp macro="" textlink="">
      <xdr:nvSpPr>
        <xdr:cNvPr id="92" name="1 Akış Çizelgesi: İşlem"/>
        <xdr:cNvSpPr/>
      </xdr:nvSpPr>
      <xdr:spPr>
        <a:xfrm>
          <a:off x="2178326" y="1598545"/>
          <a:ext cx="1490870"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Kişilerden Alacaklar Hesabı Bilgi Girişine Kişi Adına İzleme Dosyası Açılması</a:t>
          </a:r>
        </a:p>
      </xdr:txBody>
    </xdr:sp>
    <xdr:clientData/>
  </xdr:twoCellAnchor>
  <xdr:twoCellAnchor>
    <xdr:from>
      <xdr:col>4</xdr:col>
      <xdr:colOff>165653</xdr:colOff>
      <xdr:row>7</xdr:row>
      <xdr:rowOff>99391</xdr:rowOff>
    </xdr:from>
    <xdr:to>
      <xdr:col>4</xdr:col>
      <xdr:colOff>173935</xdr:colOff>
      <xdr:row>8</xdr:row>
      <xdr:rowOff>24849</xdr:rowOff>
    </xdr:to>
    <xdr:cxnSp macro="">
      <xdr:nvCxnSpPr>
        <xdr:cNvPr id="96" name="Düz Ok Bağlayıcısı 95"/>
        <xdr:cNvCxnSpPr>
          <a:stCxn id="77" idx="2"/>
          <a:endCxn id="92" idx="0"/>
        </xdr:cNvCxnSpPr>
      </xdr:nvCxnSpPr>
      <xdr:spPr>
        <a:xfrm>
          <a:off x="2915479" y="1490869"/>
          <a:ext cx="8282" cy="1076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298173</xdr:colOff>
      <xdr:row>10</xdr:row>
      <xdr:rowOff>140805</xdr:rowOff>
    </xdr:from>
    <xdr:to>
      <xdr:col>2</xdr:col>
      <xdr:colOff>356152</xdr:colOff>
      <xdr:row>12</xdr:row>
      <xdr:rowOff>66262</xdr:rowOff>
    </xdr:to>
    <xdr:sp macro="" textlink="">
      <xdr:nvSpPr>
        <xdr:cNvPr id="106" name="15 Akış Çizelgesi: Manyetik Disk"/>
        <xdr:cNvSpPr/>
      </xdr:nvSpPr>
      <xdr:spPr>
        <a:xfrm>
          <a:off x="985630" y="2078935"/>
          <a:ext cx="745435" cy="28989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Say</a:t>
          </a:r>
          <a:r>
            <a:rPr lang="tr-TR" sz="1050">
              <a:latin typeface="Tahoma" panose="020B0604030504040204" pitchFamily="34" charset="0"/>
              <a:ea typeface="Tahoma" panose="020B0604030504040204" pitchFamily="34" charset="0"/>
              <a:cs typeface="Tahoma" panose="020B0604030504040204" pitchFamily="34" charset="0"/>
            </a:rPr>
            <a:t> 2000i</a:t>
          </a:r>
        </a:p>
      </xdr:txBody>
    </xdr:sp>
    <xdr:clientData/>
  </xdr:twoCellAnchor>
  <xdr:twoCellAnchor>
    <xdr:from>
      <xdr:col>1</xdr:col>
      <xdr:colOff>670890</xdr:colOff>
      <xdr:row>12</xdr:row>
      <xdr:rowOff>66262</xdr:rowOff>
    </xdr:from>
    <xdr:to>
      <xdr:col>3</xdr:col>
      <xdr:colOff>173934</xdr:colOff>
      <xdr:row>13</xdr:row>
      <xdr:rowOff>53838</xdr:rowOff>
    </xdr:to>
    <xdr:cxnSp macro="">
      <xdr:nvCxnSpPr>
        <xdr:cNvPr id="108" name="Dirsek Bağlayıcısı 107"/>
        <xdr:cNvCxnSpPr>
          <a:stCxn id="106" idx="3"/>
          <a:endCxn id="16" idx="1"/>
        </xdr:cNvCxnSpPr>
      </xdr:nvCxnSpPr>
      <xdr:spPr>
        <a:xfrm rot="16200000" flipH="1">
          <a:off x="1712429" y="2014745"/>
          <a:ext cx="169794" cy="8779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670891</xdr:colOff>
      <xdr:row>9</xdr:row>
      <xdr:rowOff>128382</xdr:rowOff>
    </xdr:from>
    <xdr:to>
      <xdr:col>3</xdr:col>
      <xdr:colOff>115956</xdr:colOff>
      <xdr:row>10</xdr:row>
      <xdr:rowOff>140805</xdr:rowOff>
    </xdr:to>
    <xdr:cxnSp macro="">
      <xdr:nvCxnSpPr>
        <xdr:cNvPr id="113" name="Dirsek Bağlayıcısı 112"/>
        <xdr:cNvCxnSpPr>
          <a:stCxn id="106" idx="1"/>
          <a:endCxn id="92" idx="1"/>
        </xdr:cNvCxnSpPr>
      </xdr:nvCxnSpPr>
      <xdr:spPr>
        <a:xfrm rot="5400000" flipH="1" flipV="1">
          <a:off x="1671017" y="1571626"/>
          <a:ext cx="194640" cy="81997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364438</xdr:colOff>
      <xdr:row>12</xdr:row>
      <xdr:rowOff>91109</xdr:rowOff>
    </xdr:from>
    <xdr:to>
      <xdr:col>6</xdr:col>
      <xdr:colOff>195176</xdr:colOff>
      <xdr:row>14</xdr:row>
      <xdr:rowOff>31984</xdr:rowOff>
    </xdr:to>
    <xdr:sp macro="" textlink="">
      <xdr:nvSpPr>
        <xdr:cNvPr id="122" name="7 Akış Çizelgesi: Belge"/>
        <xdr:cNvSpPr/>
      </xdr:nvSpPr>
      <xdr:spPr>
        <a:xfrm>
          <a:off x="3801721" y="2393674"/>
          <a:ext cx="518194" cy="3053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5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5</xdr:col>
      <xdr:colOff>157370</xdr:colOff>
      <xdr:row>13</xdr:row>
      <xdr:rowOff>53838</xdr:rowOff>
    </xdr:from>
    <xdr:to>
      <xdr:col>5</xdr:col>
      <xdr:colOff>364438</xdr:colOff>
      <xdr:row>13</xdr:row>
      <xdr:rowOff>61546</xdr:rowOff>
    </xdr:to>
    <xdr:cxnSp macro="">
      <xdr:nvCxnSpPr>
        <xdr:cNvPr id="124" name="Düz Ok Bağlayıcısı 123"/>
        <xdr:cNvCxnSpPr>
          <a:stCxn id="16" idx="3"/>
          <a:endCxn id="122" idx="1"/>
        </xdr:cNvCxnSpPr>
      </xdr:nvCxnSpPr>
      <xdr:spPr>
        <a:xfrm>
          <a:off x="3594653" y="2538621"/>
          <a:ext cx="207068" cy="77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124241</xdr:colOff>
      <xdr:row>15</xdr:row>
      <xdr:rowOff>41411</xdr:rowOff>
    </xdr:from>
    <xdr:to>
      <xdr:col>5</xdr:col>
      <xdr:colOff>215350</xdr:colOff>
      <xdr:row>17</xdr:row>
      <xdr:rowOff>107672</xdr:rowOff>
    </xdr:to>
    <xdr:sp macro="" textlink="">
      <xdr:nvSpPr>
        <xdr:cNvPr id="126" name="1 Akış Çizelgesi: İşlem"/>
        <xdr:cNvSpPr/>
      </xdr:nvSpPr>
      <xdr:spPr>
        <a:xfrm>
          <a:off x="2186611" y="2890628"/>
          <a:ext cx="1466022"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Tahsilatın Ne şekilde yapılacağının Belirlenmesi</a:t>
          </a:r>
        </a:p>
      </xdr:txBody>
    </xdr:sp>
    <xdr:clientData/>
  </xdr:twoCellAnchor>
  <xdr:twoCellAnchor>
    <xdr:from>
      <xdr:col>4</xdr:col>
      <xdr:colOff>165653</xdr:colOff>
      <xdr:row>14</xdr:row>
      <xdr:rowOff>107674</xdr:rowOff>
    </xdr:from>
    <xdr:to>
      <xdr:col>4</xdr:col>
      <xdr:colOff>169796</xdr:colOff>
      <xdr:row>15</xdr:row>
      <xdr:rowOff>41411</xdr:rowOff>
    </xdr:to>
    <xdr:cxnSp macro="">
      <xdr:nvCxnSpPr>
        <xdr:cNvPr id="128" name="Düz Ok Bağlayıcısı 127"/>
        <xdr:cNvCxnSpPr>
          <a:stCxn id="16" idx="2"/>
          <a:endCxn id="126" idx="0"/>
        </xdr:cNvCxnSpPr>
      </xdr:nvCxnSpPr>
      <xdr:spPr>
        <a:xfrm>
          <a:off x="2915479" y="2774674"/>
          <a:ext cx="4143" cy="1159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169796</xdr:colOff>
      <xdr:row>17</xdr:row>
      <xdr:rowOff>107672</xdr:rowOff>
    </xdr:from>
    <xdr:to>
      <xdr:col>4</xdr:col>
      <xdr:colOff>174731</xdr:colOff>
      <xdr:row>18</xdr:row>
      <xdr:rowOff>69416</xdr:rowOff>
    </xdr:to>
    <xdr:cxnSp macro="">
      <xdr:nvCxnSpPr>
        <xdr:cNvPr id="134" name="Düz Ok Bağlayıcısı 133"/>
        <xdr:cNvCxnSpPr>
          <a:stCxn id="126" idx="2"/>
          <a:endCxn id="5" idx="0"/>
        </xdr:cNvCxnSpPr>
      </xdr:nvCxnSpPr>
      <xdr:spPr>
        <a:xfrm>
          <a:off x="2919622" y="3321324"/>
          <a:ext cx="4935" cy="1439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556527</xdr:colOff>
      <xdr:row>19</xdr:row>
      <xdr:rowOff>55415</xdr:rowOff>
    </xdr:from>
    <xdr:to>
      <xdr:col>5</xdr:col>
      <xdr:colOff>683315</xdr:colOff>
      <xdr:row>19</xdr:row>
      <xdr:rowOff>157370</xdr:rowOff>
    </xdr:to>
    <xdr:cxnSp macro="">
      <xdr:nvCxnSpPr>
        <xdr:cNvPr id="160" name="Dirsek Bağlayıcısı 159"/>
        <xdr:cNvCxnSpPr>
          <a:stCxn id="5" idx="3"/>
          <a:endCxn id="18" idx="0"/>
        </xdr:cNvCxnSpPr>
      </xdr:nvCxnSpPr>
      <xdr:spPr>
        <a:xfrm>
          <a:off x="3306353" y="3633502"/>
          <a:ext cx="814245" cy="10195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339586</xdr:colOff>
      <xdr:row>19</xdr:row>
      <xdr:rowOff>55414</xdr:rowOff>
    </xdr:from>
    <xdr:to>
      <xdr:col>3</xdr:col>
      <xdr:colOff>480391</xdr:colOff>
      <xdr:row>19</xdr:row>
      <xdr:rowOff>157367</xdr:rowOff>
    </xdr:to>
    <xdr:cxnSp macro="">
      <xdr:nvCxnSpPr>
        <xdr:cNvPr id="162" name="Dirsek Bağlayıcısı 161"/>
        <xdr:cNvCxnSpPr>
          <a:stCxn id="5" idx="1"/>
          <a:endCxn id="14" idx="0"/>
        </xdr:cNvCxnSpPr>
      </xdr:nvCxnSpPr>
      <xdr:spPr>
        <a:xfrm rot="10800000" flipV="1">
          <a:off x="1714499" y="3633501"/>
          <a:ext cx="828262" cy="10195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339586</xdr:colOff>
      <xdr:row>21</xdr:row>
      <xdr:rowOff>41412</xdr:rowOff>
    </xdr:from>
    <xdr:to>
      <xdr:col>2</xdr:col>
      <xdr:colOff>351216</xdr:colOff>
      <xdr:row>21</xdr:row>
      <xdr:rowOff>135779</xdr:rowOff>
    </xdr:to>
    <xdr:cxnSp macro="">
      <xdr:nvCxnSpPr>
        <xdr:cNvPr id="173" name="Düz Ok Bağlayıcısı 172"/>
        <xdr:cNvCxnSpPr>
          <a:stCxn id="14" idx="2"/>
          <a:endCxn id="17" idx="0"/>
        </xdr:cNvCxnSpPr>
      </xdr:nvCxnSpPr>
      <xdr:spPr>
        <a:xfrm>
          <a:off x="1714499" y="3983934"/>
          <a:ext cx="11630" cy="943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521806</xdr:colOff>
      <xdr:row>24</xdr:row>
      <xdr:rowOff>74545</xdr:rowOff>
    </xdr:from>
    <xdr:to>
      <xdr:col>3</xdr:col>
      <xdr:colOff>178719</xdr:colOff>
      <xdr:row>25</xdr:row>
      <xdr:rowOff>165654</xdr:rowOff>
    </xdr:to>
    <xdr:sp macro="" textlink="">
      <xdr:nvSpPr>
        <xdr:cNvPr id="176" name="1 Akış Çizelgesi: İşlem"/>
        <xdr:cNvSpPr/>
      </xdr:nvSpPr>
      <xdr:spPr>
        <a:xfrm>
          <a:off x="1209263" y="4563719"/>
          <a:ext cx="1031826" cy="273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Faiz İçin MİF Düzenlenmesi</a:t>
          </a:r>
        </a:p>
      </xdr:txBody>
    </xdr:sp>
    <xdr:clientData/>
  </xdr:twoCellAnchor>
  <xdr:twoCellAnchor>
    <xdr:from>
      <xdr:col>2</xdr:col>
      <xdr:colOff>350263</xdr:colOff>
      <xdr:row>23</xdr:row>
      <xdr:rowOff>138549</xdr:rowOff>
    </xdr:from>
    <xdr:to>
      <xdr:col>2</xdr:col>
      <xdr:colOff>351216</xdr:colOff>
      <xdr:row>24</xdr:row>
      <xdr:rowOff>74545</xdr:rowOff>
    </xdr:to>
    <xdr:cxnSp macro="">
      <xdr:nvCxnSpPr>
        <xdr:cNvPr id="178" name="Düz Ok Bağlayıcısı 177"/>
        <xdr:cNvCxnSpPr>
          <a:stCxn id="17" idx="2"/>
          <a:endCxn id="176" idx="0"/>
        </xdr:cNvCxnSpPr>
      </xdr:nvCxnSpPr>
      <xdr:spPr>
        <a:xfrm flipH="1">
          <a:off x="1725176" y="4445506"/>
          <a:ext cx="953" cy="1182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414130</xdr:colOff>
      <xdr:row>26</xdr:row>
      <xdr:rowOff>115957</xdr:rowOff>
    </xdr:from>
    <xdr:to>
      <xdr:col>3</xdr:col>
      <xdr:colOff>281607</xdr:colOff>
      <xdr:row>28</xdr:row>
      <xdr:rowOff>112702</xdr:rowOff>
    </xdr:to>
    <xdr:sp macro="" textlink="">
      <xdr:nvSpPr>
        <xdr:cNvPr id="180" name="1 Akış Çizelgesi: İşlem"/>
        <xdr:cNvSpPr/>
      </xdr:nvSpPr>
      <xdr:spPr>
        <a:xfrm>
          <a:off x="1101587" y="4969566"/>
          <a:ext cx="1242390" cy="36117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MİF'in Muhasebe Yetkilisince İmzalanması</a:t>
          </a:r>
        </a:p>
      </xdr:txBody>
    </xdr:sp>
    <xdr:clientData/>
  </xdr:twoCellAnchor>
  <xdr:twoCellAnchor>
    <xdr:from>
      <xdr:col>1</xdr:col>
      <xdr:colOff>347869</xdr:colOff>
      <xdr:row>29</xdr:row>
      <xdr:rowOff>57979</xdr:rowOff>
    </xdr:from>
    <xdr:to>
      <xdr:col>3</xdr:col>
      <xdr:colOff>82826</xdr:colOff>
      <xdr:row>32</xdr:row>
      <xdr:rowOff>115957</xdr:rowOff>
    </xdr:to>
    <xdr:sp macro="" textlink="">
      <xdr:nvSpPr>
        <xdr:cNvPr id="196" name="1 Akış Çizelgesi: İşlem"/>
        <xdr:cNvSpPr/>
      </xdr:nvSpPr>
      <xdr:spPr>
        <a:xfrm>
          <a:off x="1035326" y="5458240"/>
          <a:ext cx="1109870" cy="6046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Vezne Tarafından Tahsilat Yapılması.Alındı Belgesi</a:t>
          </a:r>
          <a:r>
            <a:rPr lang="tr-TR" sz="900" baseline="0">
              <a:latin typeface="Tahoma" panose="020B0604030504040204" pitchFamily="34" charset="0"/>
              <a:ea typeface="Tahoma" panose="020B0604030504040204" pitchFamily="34" charset="0"/>
              <a:cs typeface="Tahoma" panose="020B0604030504040204" pitchFamily="34" charset="0"/>
            </a:rPr>
            <a:t> Verilmesi</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190500</xdr:colOff>
      <xdr:row>23</xdr:row>
      <xdr:rowOff>16565</xdr:rowOff>
    </xdr:from>
    <xdr:to>
      <xdr:col>1</xdr:col>
      <xdr:colOff>240193</xdr:colOff>
      <xdr:row>24</xdr:row>
      <xdr:rowOff>140806</xdr:rowOff>
    </xdr:to>
    <xdr:sp macro="" textlink="">
      <xdr:nvSpPr>
        <xdr:cNvPr id="205" name="15 Akış Çizelgesi: Manyetik Disk"/>
        <xdr:cNvSpPr/>
      </xdr:nvSpPr>
      <xdr:spPr>
        <a:xfrm>
          <a:off x="190500" y="4323522"/>
          <a:ext cx="737150" cy="30645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 2000i</a:t>
          </a:r>
        </a:p>
      </xdr:txBody>
    </xdr:sp>
    <xdr:clientData/>
  </xdr:twoCellAnchor>
  <xdr:twoCellAnchor>
    <xdr:from>
      <xdr:col>0</xdr:col>
      <xdr:colOff>559074</xdr:colOff>
      <xdr:row>22</xdr:row>
      <xdr:rowOff>137166</xdr:rowOff>
    </xdr:from>
    <xdr:to>
      <xdr:col>1</xdr:col>
      <xdr:colOff>522758</xdr:colOff>
      <xdr:row>23</xdr:row>
      <xdr:rowOff>16566</xdr:rowOff>
    </xdr:to>
    <xdr:cxnSp macro="">
      <xdr:nvCxnSpPr>
        <xdr:cNvPr id="213" name="Dirsek Bağlayıcısı 212"/>
        <xdr:cNvCxnSpPr>
          <a:stCxn id="205" idx="1"/>
          <a:endCxn id="17" idx="1"/>
        </xdr:cNvCxnSpPr>
      </xdr:nvCxnSpPr>
      <xdr:spPr>
        <a:xfrm rot="5400000" flipH="1" flipV="1">
          <a:off x="853836" y="3967143"/>
          <a:ext cx="61618" cy="6511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438977</xdr:colOff>
      <xdr:row>23</xdr:row>
      <xdr:rowOff>74543</xdr:rowOff>
    </xdr:from>
    <xdr:to>
      <xdr:col>4</xdr:col>
      <xdr:colOff>240195</xdr:colOff>
      <xdr:row>24</xdr:row>
      <xdr:rowOff>157369</xdr:rowOff>
    </xdr:to>
    <xdr:sp macro="" textlink="">
      <xdr:nvSpPr>
        <xdr:cNvPr id="218" name="7 Akış Çizelgesi: Belge"/>
        <xdr:cNvSpPr/>
      </xdr:nvSpPr>
      <xdr:spPr>
        <a:xfrm>
          <a:off x="2501347" y="4381500"/>
          <a:ext cx="488674" cy="2650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MİF</a:t>
          </a:r>
        </a:p>
      </xdr:txBody>
    </xdr:sp>
    <xdr:clientData/>
  </xdr:twoCellAnchor>
  <xdr:twoCellAnchor>
    <xdr:from>
      <xdr:col>3</xdr:col>
      <xdr:colOff>179672</xdr:colOff>
      <xdr:row>22</xdr:row>
      <xdr:rowOff>137165</xdr:rowOff>
    </xdr:from>
    <xdr:to>
      <xdr:col>3</xdr:col>
      <xdr:colOff>438977</xdr:colOff>
      <xdr:row>24</xdr:row>
      <xdr:rowOff>24848</xdr:rowOff>
    </xdr:to>
    <xdr:cxnSp macro="">
      <xdr:nvCxnSpPr>
        <xdr:cNvPr id="220" name="Dirsek Bağlayıcısı 219"/>
        <xdr:cNvCxnSpPr>
          <a:stCxn id="17" idx="3"/>
          <a:endCxn id="218" idx="1"/>
        </xdr:cNvCxnSpPr>
      </xdr:nvCxnSpPr>
      <xdr:spPr>
        <a:xfrm>
          <a:off x="2242042" y="4261904"/>
          <a:ext cx="259305" cy="25211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178719</xdr:colOff>
      <xdr:row>24</xdr:row>
      <xdr:rowOff>24848</xdr:rowOff>
    </xdr:from>
    <xdr:to>
      <xdr:col>3</xdr:col>
      <xdr:colOff>438977</xdr:colOff>
      <xdr:row>25</xdr:row>
      <xdr:rowOff>28991</xdr:rowOff>
    </xdr:to>
    <xdr:cxnSp macro="">
      <xdr:nvCxnSpPr>
        <xdr:cNvPr id="222" name="Dirsek Bağlayıcısı 221"/>
        <xdr:cNvCxnSpPr>
          <a:stCxn id="176" idx="3"/>
          <a:endCxn id="218" idx="1"/>
        </xdr:cNvCxnSpPr>
      </xdr:nvCxnSpPr>
      <xdr:spPr>
        <a:xfrm flipV="1">
          <a:off x="2241089" y="4514022"/>
          <a:ext cx="260258" cy="18636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256761</xdr:colOff>
      <xdr:row>30</xdr:row>
      <xdr:rowOff>16566</xdr:rowOff>
    </xdr:from>
    <xdr:to>
      <xdr:col>4</xdr:col>
      <xdr:colOff>157370</xdr:colOff>
      <xdr:row>31</xdr:row>
      <xdr:rowOff>160457</xdr:rowOff>
    </xdr:to>
    <xdr:sp macro="" textlink="">
      <xdr:nvSpPr>
        <xdr:cNvPr id="227" name="7 Akış Çizelgesi: Belge"/>
        <xdr:cNvSpPr/>
      </xdr:nvSpPr>
      <xdr:spPr>
        <a:xfrm>
          <a:off x="2319131" y="5599044"/>
          <a:ext cx="588065" cy="3261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Alındı</a:t>
          </a:r>
          <a:r>
            <a:rPr lang="tr-TR" sz="900" baseline="0">
              <a:latin typeface="Tahoma" panose="020B0604030504040204" pitchFamily="34" charset="0"/>
              <a:ea typeface="Tahoma" panose="020B0604030504040204" pitchFamily="34" charset="0"/>
              <a:cs typeface="Tahoma" panose="020B0604030504040204" pitchFamily="34" charset="0"/>
            </a:rPr>
            <a:t> Belgesi</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347869</xdr:colOff>
      <xdr:row>25</xdr:row>
      <xdr:rowOff>165654</xdr:rowOff>
    </xdr:from>
    <xdr:to>
      <xdr:col>2</xdr:col>
      <xdr:colOff>350263</xdr:colOff>
      <xdr:row>26</xdr:row>
      <xdr:rowOff>115957</xdr:rowOff>
    </xdr:to>
    <xdr:cxnSp macro="">
      <xdr:nvCxnSpPr>
        <xdr:cNvPr id="229" name="Düz Ok Bağlayıcısı 228"/>
        <xdr:cNvCxnSpPr>
          <a:stCxn id="176" idx="2"/>
          <a:endCxn id="180" idx="0"/>
        </xdr:cNvCxnSpPr>
      </xdr:nvCxnSpPr>
      <xdr:spPr>
        <a:xfrm flipH="1">
          <a:off x="1722782" y="4837045"/>
          <a:ext cx="2394" cy="1325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339587</xdr:colOff>
      <xdr:row>28</xdr:row>
      <xdr:rowOff>112702</xdr:rowOff>
    </xdr:from>
    <xdr:to>
      <xdr:col>2</xdr:col>
      <xdr:colOff>347869</xdr:colOff>
      <xdr:row>29</xdr:row>
      <xdr:rowOff>57978</xdr:rowOff>
    </xdr:to>
    <xdr:cxnSp macro="">
      <xdr:nvCxnSpPr>
        <xdr:cNvPr id="233" name="Düz Ok Bağlayıcısı 232"/>
        <xdr:cNvCxnSpPr>
          <a:stCxn id="180" idx="2"/>
        </xdr:cNvCxnSpPr>
      </xdr:nvCxnSpPr>
      <xdr:spPr>
        <a:xfrm flipH="1">
          <a:off x="1714500" y="5330745"/>
          <a:ext cx="8282" cy="1274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604631</xdr:colOff>
      <xdr:row>22</xdr:row>
      <xdr:rowOff>16565</xdr:rowOff>
    </xdr:from>
    <xdr:to>
      <xdr:col>7</xdr:col>
      <xdr:colOff>82826</xdr:colOff>
      <xdr:row>24</xdr:row>
      <xdr:rowOff>52467</xdr:rowOff>
    </xdr:to>
    <xdr:sp macro="" textlink="">
      <xdr:nvSpPr>
        <xdr:cNvPr id="244" name="1 Akış Çizelgesi: İşlem"/>
        <xdr:cNvSpPr/>
      </xdr:nvSpPr>
      <xdr:spPr>
        <a:xfrm>
          <a:off x="3354457" y="4141304"/>
          <a:ext cx="1540565" cy="4003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Kurumun</a:t>
          </a:r>
          <a:r>
            <a:rPr lang="tr-TR" sz="900" baseline="0">
              <a:latin typeface="Tahoma" panose="020B0604030504040204" pitchFamily="34" charset="0"/>
              <a:ea typeface="Tahoma" panose="020B0604030504040204" pitchFamily="34" charset="0"/>
              <a:cs typeface="Tahoma" panose="020B0604030504040204" pitchFamily="34" charset="0"/>
            </a:rPr>
            <a:t> Düzenlediği Kişi Borcu Cetveline Göre MİF Düzenlenmesi</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683315</xdr:colOff>
      <xdr:row>21</xdr:row>
      <xdr:rowOff>66261</xdr:rowOff>
    </xdr:from>
    <xdr:to>
      <xdr:col>6</xdr:col>
      <xdr:colOff>1</xdr:colOff>
      <xdr:row>22</xdr:row>
      <xdr:rowOff>16565</xdr:rowOff>
    </xdr:to>
    <xdr:cxnSp macro="">
      <xdr:nvCxnSpPr>
        <xdr:cNvPr id="246" name="Düz Ok Bağlayıcısı 245"/>
        <xdr:cNvCxnSpPr>
          <a:stCxn id="18" idx="2"/>
          <a:endCxn id="244" idx="0"/>
        </xdr:cNvCxnSpPr>
      </xdr:nvCxnSpPr>
      <xdr:spPr>
        <a:xfrm>
          <a:off x="4120598" y="4008783"/>
          <a:ext cx="4142" cy="1325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223631</xdr:colOff>
      <xdr:row>24</xdr:row>
      <xdr:rowOff>140803</xdr:rowOff>
    </xdr:from>
    <xdr:to>
      <xdr:col>6</xdr:col>
      <xdr:colOff>472109</xdr:colOff>
      <xdr:row>26</xdr:row>
      <xdr:rowOff>143573</xdr:rowOff>
    </xdr:to>
    <xdr:sp macro="" textlink="">
      <xdr:nvSpPr>
        <xdr:cNvPr id="247" name="1 Akış Çizelgesi: İşlem"/>
        <xdr:cNvSpPr/>
      </xdr:nvSpPr>
      <xdr:spPr>
        <a:xfrm>
          <a:off x="3660914" y="4629977"/>
          <a:ext cx="935934" cy="3672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Faiz İçin MİF Düzenlenmesi</a:t>
          </a:r>
        </a:p>
      </xdr:txBody>
    </xdr:sp>
    <xdr:clientData/>
  </xdr:twoCellAnchor>
  <xdr:twoCellAnchor>
    <xdr:from>
      <xdr:col>6</xdr:col>
      <xdr:colOff>1</xdr:colOff>
      <xdr:row>24</xdr:row>
      <xdr:rowOff>52467</xdr:rowOff>
    </xdr:from>
    <xdr:to>
      <xdr:col>6</xdr:col>
      <xdr:colOff>4142</xdr:colOff>
      <xdr:row>24</xdr:row>
      <xdr:rowOff>140803</xdr:rowOff>
    </xdr:to>
    <xdr:cxnSp macro="">
      <xdr:nvCxnSpPr>
        <xdr:cNvPr id="249" name="Düz Ok Bağlayıcısı 248"/>
        <xdr:cNvCxnSpPr>
          <a:stCxn id="244" idx="2"/>
          <a:endCxn id="247" idx="0"/>
        </xdr:cNvCxnSpPr>
      </xdr:nvCxnSpPr>
      <xdr:spPr>
        <a:xfrm>
          <a:off x="4124740" y="4541641"/>
          <a:ext cx="4141" cy="883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256761</xdr:colOff>
      <xdr:row>23</xdr:row>
      <xdr:rowOff>124239</xdr:rowOff>
    </xdr:from>
    <xdr:to>
      <xdr:col>7</xdr:col>
      <xdr:colOff>621195</xdr:colOff>
      <xdr:row>25</xdr:row>
      <xdr:rowOff>124239</xdr:rowOff>
    </xdr:to>
    <xdr:sp macro="" textlink="">
      <xdr:nvSpPr>
        <xdr:cNvPr id="256" name="7 Akış Çizelgesi: Belge"/>
        <xdr:cNvSpPr/>
      </xdr:nvSpPr>
      <xdr:spPr>
        <a:xfrm>
          <a:off x="5068957" y="4431196"/>
          <a:ext cx="364434" cy="36443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3</xdr:col>
      <xdr:colOff>82826</xdr:colOff>
      <xdr:row>30</xdr:row>
      <xdr:rowOff>178077</xdr:rowOff>
    </xdr:from>
    <xdr:to>
      <xdr:col>3</xdr:col>
      <xdr:colOff>256761</xdr:colOff>
      <xdr:row>30</xdr:row>
      <xdr:rowOff>179621</xdr:rowOff>
    </xdr:to>
    <xdr:cxnSp macro="">
      <xdr:nvCxnSpPr>
        <xdr:cNvPr id="258" name="Düz Ok Bağlayıcısı 257"/>
        <xdr:cNvCxnSpPr>
          <a:stCxn id="196" idx="3"/>
          <a:endCxn id="227" idx="1"/>
        </xdr:cNvCxnSpPr>
      </xdr:nvCxnSpPr>
      <xdr:spPr>
        <a:xfrm>
          <a:off x="2145196" y="5760555"/>
          <a:ext cx="173935" cy="1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215347</xdr:colOff>
      <xdr:row>32</xdr:row>
      <xdr:rowOff>115957</xdr:rowOff>
    </xdr:from>
    <xdr:to>
      <xdr:col>3</xdr:col>
      <xdr:colOff>463825</xdr:colOff>
      <xdr:row>33</xdr:row>
      <xdr:rowOff>8854</xdr:rowOff>
    </xdr:to>
    <xdr:cxnSp macro="">
      <xdr:nvCxnSpPr>
        <xdr:cNvPr id="261" name="Dirsek Bağlayıcısı 260"/>
        <xdr:cNvCxnSpPr>
          <a:stCxn id="196" idx="2"/>
          <a:endCxn id="4" idx="1"/>
        </xdr:cNvCxnSpPr>
      </xdr:nvCxnSpPr>
      <xdr:spPr>
        <a:xfrm rot="16200000" flipH="1">
          <a:off x="2020671" y="5632459"/>
          <a:ext cx="75114" cy="9359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49696</xdr:colOff>
      <xdr:row>25</xdr:row>
      <xdr:rowOff>0</xdr:rowOff>
    </xdr:from>
    <xdr:to>
      <xdr:col>5</xdr:col>
      <xdr:colOff>8281</xdr:colOff>
      <xdr:row>26</xdr:row>
      <xdr:rowOff>149087</xdr:rowOff>
    </xdr:to>
    <xdr:sp macro="" textlink="">
      <xdr:nvSpPr>
        <xdr:cNvPr id="290" name="15 Akış Çizelgesi: Manyetik Disk"/>
        <xdr:cNvSpPr/>
      </xdr:nvSpPr>
      <xdr:spPr>
        <a:xfrm>
          <a:off x="2799522" y="4671391"/>
          <a:ext cx="646042" cy="33130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 2000i</a:t>
          </a:r>
        </a:p>
      </xdr:txBody>
    </xdr:sp>
    <xdr:clientData/>
  </xdr:twoCellAnchor>
  <xdr:twoCellAnchor>
    <xdr:from>
      <xdr:col>7</xdr:col>
      <xdr:colOff>82826</xdr:colOff>
      <xdr:row>23</xdr:row>
      <xdr:rowOff>34516</xdr:rowOff>
    </xdr:from>
    <xdr:to>
      <xdr:col>7</xdr:col>
      <xdr:colOff>132521</xdr:colOff>
      <xdr:row>23</xdr:row>
      <xdr:rowOff>41413</xdr:rowOff>
    </xdr:to>
    <xdr:cxnSp macro="">
      <xdr:nvCxnSpPr>
        <xdr:cNvPr id="292" name="Düz Bağlayıcı 291"/>
        <xdr:cNvCxnSpPr>
          <a:stCxn id="244" idx="3"/>
        </xdr:cNvCxnSpPr>
      </xdr:nvCxnSpPr>
      <xdr:spPr>
        <a:xfrm>
          <a:off x="4895022" y="4341473"/>
          <a:ext cx="49695" cy="689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472109</xdr:colOff>
      <xdr:row>25</xdr:row>
      <xdr:rowOff>140804</xdr:rowOff>
    </xdr:from>
    <xdr:to>
      <xdr:col>7</xdr:col>
      <xdr:colOff>140804</xdr:colOff>
      <xdr:row>25</xdr:row>
      <xdr:rowOff>142189</xdr:rowOff>
    </xdr:to>
    <xdr:cxnSp macro="">
      <xdr:nvCxnSpPr>
        <xdr:cNvPr id="294" name="Düz Bağlayıcı 293"/>
        <xdr:cNvCxnSpPr>
          <a:stCxn id="247" idx="3"/>
        </xdr:cNvCxnSpPr>
      </xdr:nvCxnSpPr>
      <xdr:spPr>
        <a:xfrm flipV="1">
          <a:off x="4596848" y="4812195"/>
          <a:ext cx="356152" cy="13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82826</xdr:colOff>
      <xdr:row>23</xdr:row>
      <xdr:rowOff>24847</xdr:rowOff>
    </xdr:from>
    <xdr:to>
      <xdr:col>7</xdr:col>
      <xdr:colOff>132521</xdr:colOff>
      <xdr:row>23</xdr:row>
      <xdr:rowOff>34516</xdr:rowOff>
    </xdr:to>
    <xdr:cxnSp macro="">
      <xdr:nvCxnSpPr>
        <xdr:cNvPr id="302" name="Düz Bağlayıcı 301"/>
        <xdr:cNvCxnSpPr>
          <a:stCxn id="244" idx="3"/>
        </xdr:cNvCxnSpPr>
      </xdr:nvCxnSpPr>
      <xdr:spPr>
        <a:xfrm flipV="1">
          <a:off x="4895022" y="4331804"/>
          <a:ext cx="49695" cy="96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140804</xdr:colOff>
      <xdr:row>23</xdr:row>
      <xdr:rowOff>16565</xdr:rowOff>
    </xdr:from>
    <xdr:to>
      <xdr:col>7</xdr:col>
      <xdr:colOff>140804</xdr:colOff>
      <xdr:row>26</xdr:row>
      <xdr:rowOff>24848</xdr:rowOff>
    </xdr:to>
    <xdr:cxnSp macro="">
      <xdr:nvCxnSpPr>
        <xdr:cNvPr id="308" name="Düz Bağlayıcı 307"/>
        <xdr:cNvCxnSpPr/>
      </xdr:nvCxnSpPr>
      <xdr:spPr>
        <a:xfrm>
          <a:off x="4953000" y="4323522"/>
          <a:ext cx="0" cy="5549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149087</xdr:colOff>
      <xdr:row>24</xdr:row>
      <xdr:rowOff>124239</xdr:rowOff>
    </xdr:from>
    <xdr:to>
      <xdr:col>7</xdr:col>
      <xdr:colOff>256761</xdr:colOff>
      <xdr:row>24</xdr:row>
      <xdr:rowOff>140805</xdr:rowOff>
    </xdr:to>
    <xdr:cxnSp macro="">
      <xdr:nvCxnSpPr>
        <xdr:cNvPr id="313" name="Düz Ok Bağlayıcısı 312"/>
        <xdr:cNvCxnSpPr>
          <a:endCxn id="256" idx="1"/>
        </xdr:cNvCxnSpPr>
      </xdr:nvCxnSpPr>
      <xdr:spPr>
        <a:xfrm flipV="1">
          <a:off x="4961283" y="4613413"/>
          <a:ext cx="107674"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74541</xdr:colOff>
      <xdr:row>27</xdr:row>
      <xdr:rowOff>24850</xdr:rowOff>
    </xdr:from>
    <xdr:to>
      <xdr:col>6</xdr:col>
      <xdr:colOff>637758</xdr:colOff>
      <xdr:row>29</xdr:row>
      <xdr:rowOff>124241</xdr:rowOff>
    </xdr:to>
    <xdr:sp macro="" textlink="">
      <xdr:nvSpPr>
        <xdr:cNvPr id="325" name="1 Akış Çizelgesi: İşlem"/>
        <xdr:cNvSpPr/>
      </xdr:nvSpPr>
      <xdr:spPr>
        <a:xfrm>
          <a:off x="3511824" y="5060676"/>
          <a:ext cx="1250673" cy="46382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MİF'in Muhasebe Yetkilisince İmzalanması</a:t>
          </a:r>
        </a:p>
      </xdr:txBody>
    </xdr:sp>
    <xdr:clientData/>
  </xdr:twoCellAnchor>
  <xdr:twoCellAnchor>
    <xdr:from>
      <xdr:col>6</xdr:col>
      <xdr:colOff>4142</xdr:colOff>
      <xdr:row>26</xdr:row>
      <xdr:rowOff>143573</xdr:rowOff>
    </xdr:from>
    <xdr:to>
      <xdr:col>6</xdr:col>
      <xdr:colOff>12422</xdr:colOff>
      <xdr:row>27</xdr:row>
      <xdr:rowOff>24850</xdr:rowOff>
    </xdr:to>
    <xdr:cxnSp macro="">
      <xdr:nvCxnSpPr>
        <xdr:cNvPr id="327" name="Düz Ok Bağlayıcısı 326"/>
        <xdr:cNvCxnSpPr>
          <a:stCxn id="247" idx="2"/>
          <a:endCxn id="325" idx="0"/>
        </xdr:cNvCxnSpPr>
      </xdr:nvCxnSpPr>
      <xdr:spPr>
        <a:xfrm>
          <a:off x="4128881" y="4997182"/>
          <a:ext cx="8280" cy="634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289892</xdr:colOff>
      <xdr:row>30</xdr:row>
      <xdr:rowOff>8283</xdr:rowOff>
    </xdr:from>
    <xdr:to>
      <xdr:col>7</xdr:col>
      <xdr:colOff>57979</xdr:colOff>
      <xdr:row>32</xdr:row>
      <xdr:rowOff>143578</xdr:rowOff>
    </xdr:to>
    <xdr:sp macro="" textlink="">
      <xdr:nvSpPr>
        <xdr:cNvPr id="338" name="1 Akış Çizelgesi: İşlem"/>
        <xdr:cNvSpPr/>
      </xdr:nvSpPr>
      <xdr:spPr>
        <a:xfrm>
          <a:off x="3727175" y="5590761"/>
          <a:ext cx="1143000" cy="4997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Vezne</a:t>
          </a:r>
          <a:r>
            <a:rPr lang="tr-TR" sz="900" baseline="0">
              <a:latin typeface="Tahoma" panose="020B0604030504040204" pitchFamily="34" charset="0"/>
              <a:ea typeface="Tahoma" panose="020B0604030504040204" pitchFamily="34" charset="0"/>
              <a:cs typeface="Tahoma" panose="020B0604030504040204" pitchFamily="34" charset="0"/>
            </a:rPr>
            <a:t> Tarafından Tahsilat Yapılması.Alındı Belgesi Verilmes</a:t>
          </a:r>
          <a:r>
            <a:rPr lang="tr-TR" sz="900" baseline="0"/>
            <a:t>i</a:t>
          </a:r>
          <a:endParaRPr lang="tr-TR" sz="900"/>
        </a:p>
      </xdr:txBody>
    </xdr:sp>
    <xdr:clientData/>
  </xdr:twoCellAnchor>
  <xdr:twoCellAnchor>
    <xdr:from>
      <xdr:col>6</xdr:col>
      <xdr:colOff>12422</xdr:colOff>
      <xdr:row>29</xdr:row>
      <xdr:rowOff>124241</xdr:rowOff>
    </xdr:from>
    <xdr:to>
      <xdr:col>6</xdr:col>
      <xdr:colOff>41413</xdr:colOff>
      <xdr:row>30</xdr:row>
      <xdr:rowOff>49696</xdr:rowOff>
    </xdr:to>
    <xdr:cxnSp macro="">
      <xdr:nvCxnSpPr>
        <xdr:cNvPr id="347" name="Düz Ok Bağlayıcısı 346"/>
        <xdr:cNvCxnSpPr>
          <a:stCxn id="325" idx="2"/>
        </xdr:cNvCxnSpPr>
      </xdr:nvCxnSpPr>
      <xdr:spPr>
        <a:xfrm>
          <a:off x="4137161" y="5524502"/>
          <a:ext cx="28991" cy="107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265044</xdr:colOff>
      <xdr:row>32</xdr:row>
      <xdr:rowOff>143578</xdr:rowOff>
    </xdr:from>
    <xdr:to>
      <xdr:col>6</xdr:col>
      <xdr:colOff>173937</xdr:colOff>
      <xdr:row>33</xdr:row>
      <xdr:rowOff>8854</xdr:rowOff>
    </xdr:to>
    <xdr:cxnSp macro="">
      <xdr:nvCxnSpPr>
        <xdr:cNvPr id="349" name="Dirsek Bağlayıcısı 348"/>
        <xdr:cNvCxnSpPr>
          <a:stCxn id="338" idx="2"/>
          <a:endCxn id="4" idx="3"/>
        </xdr:cNvCxnSpPr>
      </xdr:nvCxnSpPr>
      <xdr:spPr>
        <a:xfrm rot="5400000">
          <a:off x="3976755" y="5816063"/>
          <a:ext cx="47493" cy="5963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66261</xdr:colOff>
      <xdr:row>27</xdr:row>
      <xdr:rowOff>124239</xdr:rowOff>
    </xdr:from>
    <xdr:to>
      <xdr:col>7</xdr:col>
      <xdr:colOff>670891</xdr:colOff>
      <xdr:row>29</xdr:row>
      <xdr:rowOff>149087</xdr:rowOff>
    </xdr:to>
    <xdr:sp macro="" textlink="">
      <xdr:nvSpPr>
        <xdr:cNvPr id="350" name="7 Akış Çizelgesi: Belge"/>
        <xdr:cNvSpPr/>
      </xdr:nvSpPr>
      <xdr:spPr>
        <a:xfrm>
          <a:off x="4878457" y="5160065"/>
          <a:ext cx="604630" cy="3892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anose="020B0604030504040204" pitchFamily="34" charset="0"/>
              <a:ea typeface="Tahoma" panose="020B0604030504040204" pitchFamily="34" charset="0"/>
              <a:cs typeface="Tahoma" panose="020B0604030504040204" pitchFamily="34" charset="0"/>
            </a:rPr>
            <a:t>Alındı Belgesi</a:t>
          </a:r>
        </a:p>
      </xdr:txBody>
    </xdr:sp>
    <xdr:clientData/>
  </xdr:twoCellAnchor>
  <xdr:twoCellAnchor>
    <xdr:from>
      <xdr:col>7</xdr:col>
      <xdr:colOff>57979</xdr:colOff>
      <xdr:row>29</xdr:row>
      <xdr:rowOff>123351</xdr:rowOff>
    </xdr:from>
    <xdr:to>
      <xdr:col>7</xdr:col>
      <xdr:colOff>368576</xdr:colOff>
      <xdr:row>31</xdr:row>
      <xdr:rowOff>75930</xdr:rowOff>
    </xdr:to>
    <xdr:cxnSp macro="">
      <xdr:nvCxnSpPr>
        <xdr:cNvPr id="352" name="Dirsek Bağlayıcısı 351"/>
        <xdr:cNvCxnSpPr>
          <a:stCxn id="338" idx="3"/>
          <a:endCxn id="350" idx="2"/>
        </xdr:cNvCxnSpPr>
      </xdr:nvCxnSpPr>
      <xdr:spPr>
        <a:xfrm flipV="1">
          <a:off x="4870175" y="5523612"/>
          <a:ext cx="310597" cy="31701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182216</xdr:colOff>
      <xdr:row>5</xdr:row>
      <xdr:rowOff>124241</xdr:rowOff>
    </xdr:from>
    <xdr:to>
      <xdr:col>3</xdr:col>
      <xdr:colOff>41412</xdr:colOff>
      <xdr:row>7</xdr:row>
      <xdr:rowOff>109056</xdr:rowOff>
    </xdr:to>
    <xdr:sp macro="" textlink="">
      <xdr:nvSpPr>
        <xdr:cNvPr id="73" name="7 Akış Çizelgesi: Belge"/>
        <xdr:cNvSpPr/>
      </xdr:nvSpPr>
      <xdr:spPr>
        <a:xfrm>
          <a:off x="1557129" y="1151284"/>
          <a:ext cx="546653"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50">
              <a:latin typeface="Tahoma" panose="020B0604030504040204" pitchFamily="34" charset="0"/>
              <a:ea typeface="Tahoma" panose="020B0604030504040204" pitchFamily="34" charset="0"/>
              <a:cs typeface="Tahoma" panose="020B0604030504040204" pitchFamily="34" charset="0"/>
            </a:rPr>
            <a:t>Yazı</a:t>
          </a:r>
        </a:p>
      </xdr:txBody>
    </xdr:sp>
    <xdr:clientData/>
  </xdr:twoCellAnchor>
  <xdr:twoCellAnchor>
    <xdr:from>
      <xdr:col>3</xdr:col>
      <xdr:colOff>41412</xdr:colOff>
      <xdr:row>6</xdr:row>
      <xdr:rowOff>115956</xdr:rowOff>
    </xdr:from>
    <xdr:to>
      <xdr:col>3</xdr:col>
      <xdr:colOff>273327</xdr:colOff>
      <xdr:row>6</xdr:row>
      <xdr:rowOff>116648</xdr:rowOff>
    </xdr:to>
    <xdr:cxnSp macro="">
      <xdr:nvCxnSpPr>
        <xdr:cNvPr id="11" name="Düz Ok Bağlayıcısı 10"/>
        <xdr:cNvCxnSpPr>
          <a:stCxn id="73" idx="3"/>
          <a:endCxn id="77" idx="1"/>
        </xdr:cNvCxnSpPr>
      </xdr:nvCxnSpPr>
      <xdr:spPr>
        <a:xfrm flipV="1">
          <a:off x="2103782" y="1325217"/>
          <a:ext cx="231915" cy="6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372717</xdr:colOff>
      <xdr:row>23</xdr:row>
      <xdr:rowOff>34516</xdr:rowOff>
    </xdr:from>
    <xdr:to>
      <xdr:col>4</xdr:col>
      <xdr:colOff>604631</xdr:colOff>
      <xdr:row>25</xdr:row>
      <xdr:rowOff>0</xdr:rowOff>
    </xdr:to>
    <xdr:cxnSp macro="">
      <xdr:nvCxnSpPr>
        <xdr:cNvPr id="47" name="Dirsek Bağlayıcısı 46"/>
        <xdr:cNvCxnSpPr>
          <a:stCxn id="290" idx="1"/>
          <a:endCxn id="244" idx="1"/>
        </xdr:cNvCxnSpPr>
      </xdr:nvCxnSpPr>
      <xdr:spPr>
        <a:xfrm rot="5400000" flipH="1" flipV="1">
          <a:off x="3073541" y="4390475"/>
          <a:ext cx="329918" cy="23191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165653</xdr:colOff>
      <xdr:row>11</xdr:row>
      <xdr:rowOff>49697</xdr:rowOff>
    </xdr:from>
    <xdr:to>
      <xdr:col>4</xdr:col>
      <xdr:colOff>173935</xdr:colOff>
      <xdr:row>12</xdr:row>
      <xdr:rowOff>2</xdr:rowOff>
    </xdr:to>
    <xdr:cxnSp macro="">
      <xdr:nvCxnSpPr>
        <xdr:cNvPr id="143" name="Düz Ok Bağlayıcısı 142"/>
        <xdr:cNvCxnSpPr>
          <a:stCxn id="92" idx="2"/>
          <a:endCxn id="16" idx="0"/>
        </xdr:cNvCxnSpPr>
      </xdr:nvCxnSpPr>
      <xdr:spPr>
        <a:xfrm flipH="1">
          <a:off x="2915479" y="2170045"/>
          <a:ext cx="8282"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559075</xdr:colOff>
      <xdr:row>24</xdr:row>
      <xdr:rowOff>140806</xdr:rowOff>
    </xdr:from>
    <xdr:to>
      <xdr:col>1</xdr:col>
      <xdr:colOff>521806</xdr:colOff>
      <xdr:row>25</xdr:row>
      <xdr:rowOff>28991</xdr:rowOff>
    </xdr:to>
    <xdr:cxnSp macro="">
      <xdr:nvCxnSpPr>
        <xdr:cNvPr id="9" name="Dirsek Bağlayıcısı 8"/>
        <xdr:cNvCxnSpPr>
          <a:stCxn id="205" idx="3"/>
          <a:endCxn id="176" idx="1"/>
        </xdr:cNvCxnSpPr>
      </xdr:nvCxnSpPr>
      <xdr:spPr>
        <a:xfrm rot="16200000" flipH="1">
          <a:off x="848968" y="4340087"/>
          <a:ext cx="70402" cy="65018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8281</xdr:colOff>
      <xdr:row>25</xdr:row>
      <xdr:rowOff>142189</xdr:rowOff>
    </xdr:from>
    <xdr:to>
      <xdr:col>5</xdr:col>
      <xdr:colOff>223631</xdr:colOff>
      <xdr:row>25</xdr:row>
      <xdr:rowOff>165653</xdr:rowOff>
    </xdr:to>
    <xdr:cxnSp macro="">
      <xdr:nvCxnSpPr>
        <xdr:cNvPr id="41" name="Düz Ok Bağlayıcısı 40"/>
        <xdr:cNvCxnSpPr>
          <a:stCxn id="290" idx="4"/>
          <a:endCxn id="247" idx="1"/>
        </xdr:cNvCxnSpPr>
      </xdr:nvCxnSpPr>
      <xdr:spPr>
        <a:xfrm flipV="1">
          <a:off x="3445564" y="4813580"/>
          <a:ext cx="215350" cy="23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8282</xdr:colOff>
      <xdr:row>3</xdr:row>
      <xdr:rowOff>173935</xdr:rowOff>
    </xdr:from>
    <xdr:to>
      <xdr:col>4</xdr:col>
      <xdr:colOff>455544</xdr:colOff>
      <xdr:row>7</xdr:row>
      <xdr:rowOff>24848</xdr:rowOff>
    </xdr:to>
    <xdr:sp macro="" textlink="">
      <xdr:nvSpPr>
        <xdr:cNvPr id="2" name="1 Akış Çizelgesi: İşlem"/>
        <xdr:cNvSpPr/>
      </xdr:nvSpPr>
      <xdr:spPr>
        <a:xfrm>
          <a:off x="2070652" y="836544"/>
          <a:ext cx="1134718"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200" b="0">
              <a:latin typeface="Tahoma" panose="020B0604030504040204" pitchFamily="34" charset="0"/>
              <a:ea typeface="Tahoma" panose="020B0604030504040204" pitchFamily="34" charset="0"/>
              <a:cs typeface="Tahoma" panose="020B0604030504040204" pitchFamily="34" charset="0"/>
            </a:rPr>
            <a:t>Muhasebe Yetkilisi</a:t>
          </a:r>
        </a:p>
      </xdr:txBody>
    </xdr:sp>
    <xdr:clientData/>
  </xdr:twoCellAnchor>
  <xdr:twoCellAnchor>
    <xdr:from>
      <xdr:col>1</xdr:col>
      <xdr:colOff>207065</xdr:colOff>
      <xdr:row>10</xdr:row>
      <xdr:rowOff>74544</xdr:rowOff>
    </xdr:from>
    <xdr:to>
      <xdr:col>2</xdr:col>
      <xdr:colOff>670890</xdr:colOff>
      <xdr:row>13</xdr:row>
      <xdr:rowOff>165652</xdr:rowOff>
    </xdr:to>
    <xdr:sp macro="" textlink="">
      <xdr:nvSpPr>
        <xdr:cNvPr id="3" name="1 Akış Çizelgesi: İşlem"/>
        <xdr:cNvSpPr/>
      </xdr:nvSpPr>
      <xdr:spPr>
        <a:xfrm>
          <a:off x="894522" y="2012674"/>
          <a:ext cx="1151281" cy="6377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200">
              <a:latin typeface="Tahoma" panose="020B0604030504040204" pitchFamily="34" charset="0"/>
              <a:ea typeface="Tahoma" panose="020B0604030504040204" pitchFamily="34" charset="0"/>
              <a:cs typeface="Tahoma" panose="020B0604030504040204" pitchFamily="34" charset="0"/>
            </a:rPr>
            <a:t>Muhasebe İşlemleri Görevlisi</a:t>
          </a:r>
        </a:p>
      </xdr:txBody>
    </xdr:sp>
    <xdr:clientData/>
  </xdr:twoCellAnchor>
  <xdr:twoCellAnchor>
    <xdr:from>
      <xdr:col>4</xdr:col>
      <xdr:colOff>472110</xdr:colOff>
      <xdr:row>10</xdr:row>
      <xdr:rowOff>57979</xdr:rowOff>
    </xdr:from>
    <xdr:to>
      <xdr:col>6</xdr:col>
      <xdr:colOff>281609</xdr:colOff>
      <xdr:row>13</xdr:row>
      <xdr:rowOff>173933</xdr:rowOff>
    </xdr:to>
    <xdr:sp macro="" textlink="">
      <xdr:nvSpPr>
        <xdr:cNvPr id="4" name="1 Akış Çizelgesi: İşlem"/>
        <xdr:cNvSpPr/>
      </xdr:nvSpPr>
      <xdr:spPr>
        <a:xfrm>
          <a:off x="3221936" y="1996109"/>
          <a:ext cx="1184412" cy="6626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200" b="0">
              <a:latin typeface="Tahoma" panose="020B0604030504040204" pitchFamily="34" charset="0"/>
              <a:ea typeface="Tahoma" panose="020B0604030504040204" pitchFamily="34" charset="0"/>
              <a:cs typeface="Tahoma" panose="020B0604030504040204" pitchFamily="34" charset="0"/>
            </a:rPr>
            <a:t>Muhasebe İşlemleri Sorumlusu</a:t>
          </a:r>
        </a:p>
      </xdr:txBody>
    </xdr:sp>
    <xdr:clientData/>
  </xdr:twoCellAnchor>
  <xdr:twoCellAnchor>
    <xdr:from>
      <xdr:col>2</xdr:col>
      <xdr:colOff>95250</xdr:colOff>
      <xdr:row>5</xdr:row>
      <xdr:rowOff>99392</xdr:rowOff>
    </xdr:from>
    <xdr:to>
      <xdr:col>3</xdr:col>
      <xdr:colOff>8282</xdr:colOff>
      <xdr:row>10</xdr:row>
      <xdr:rowOff>74544</xdr:rowOff>
    </xdr:to>
    <xdr:cxnSp macro="">
      <xdr:nvCxnSpPr>
        <xdr:cNvPr id="6" name="Düz Ok Bağlayıcısı 5"/>
        <xdr:cNvCxnSpPr>
          <a:stCxn id="3" idx="0"/>
          <a:endCxn id="2" idx="1"/>
        </xdr:cNvCxnSpPr>
      </xdr:nvCxnSpPr>
      <xdr:spPr>
        <a:xfrm flipV="1">
          <a:off x="1470163" y="1126435"/>
          <a:ext cx="600489" cy="88623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455544</xdr:colOff>
      <xdr:row>5</xdr:row>
      <xdr:rowOff>99392</xdr:rowOff>
    </xdr:from>
    <xdr:to>
      <xdr:col>5</xdr:col>
      <xdr:colOff>376859</xdr:colOff>
      <xdr:row>10</xdr:row>
      <xdr:rowOff>57979</xdr:rowOff>
    </xdr:to>
    <xdr:cxnSp macro="">
      <xdr:nvCxnSpPr>
        <xdr:cNvPr id="8" name="Düz Ok Bağlayıcısı 7"/>
        <xdr:cNvCxnSpPr>
          <a:stCxn id="2" idx="3"/>
          <a:endCxn id="4" idx="0"/>
        </xdr:cNvCxnSpPr>
      </xdr:nvCxnSpPr>
      <xdr:spPr>
        <a:xfrm>
          <a:off x="3205370" y="1126435"/>
          <a:ext cx="608772" cy="86967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670890</xdr:colOff>
      <xdr:row>12</xdr:row>
      <xdr:rowOff>24848</xdr:rowOff>
    </xdr:from>
    <xdr:to>
      <xdr:col>4</xdr:col>
      <xdr:colOff>472110</xdr:colOff>
      <xdr:row>12</xdr:row>
      <xdr:rowOff>28990</xdr:rowOff>
    </xdr:to>
    <xdr:cxnSp macro="">
      <xdr:nvCxnSpPr>
        <xdr:cNvPr id="15" name="Düz Ok Bağlayıcısı 14"/>
        <xdr:cNvCxnSpPr>
          <a:stCxn id="3" idx="3"/>
          <a:endCxn id="4" idx="1"/>
        </xdr:cNvCxnSpPr>
      </xdr:nvCxnSpPr>
      <xdr:spPr>
        <a:xfrm flipV="1">
          <a:off x="2045803" y="2327413"/>
          <a:ext cx="1176133"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ykandemir@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13" sqref="C13"/>
    </sheetView>
  </sheetViews>
  <sheetFormatPr defaultRowHeight="12.75"/>
  <cols>
    <col min="1" max="1" width="5.625" style="40" customWidth="1"/>
    <col min="2" max="2" width="35.25" style="40" customWidth="1"/>
    <col min="3" max="3" width="40.375" style="40" customWidth="1"/>
    <col min="4" max="16384" width="9" style="40"/>
  </cols>
  <sheetData>
    <row r="1" spans="1:256" ht="18">
      <c r="A1" s="59" t="s">
        <v>787</v>
      </c>
      <c r="B1" s="38"/>
      <c r="C1" s="39"/>
    </row>
    <row r="2" spans="1:256" ht="6.75" customHeight="1">
      <c r="A2" s="41"/>
    </row>
    <row r="3" spans="1:256">
      <c r="A3" s="53" t="s">
        <v>773</v>
      </c>
      <c r="B3" s="37" t="s">
        <v>782</v>
      </c>
      <c r="C3" s="42" t="s">
        <v>1107</v>
      </c>
    </row>
    <row r="4" spans="1:256">
      <c r="A4" s="53" t="s">
        <v>774</v>
      </c>
      <c r="B4" s="37" t="s">
        <v>441</v>
      </c>
      <c r="C4" s="43" t="s">
        <v>1108</v>
      </c>
    </row>
    <row r="5" spans="1:256">
      <c r="A5" s="53" t="s">
        <v>775</v>
      </c>
      <c r="B5" s="37" t="s">
        <v>440</v>
      </c>
      <c r="C5" s="42" t="s">
        <v>1109</v>
      </c>
    </row>
    <row r="6" spans="1:256" ht="25.5">
      <c r="A6" s="53" t="s">
        <v>776</v>
      </c>
      <c r="B6" s="37" t="s">
        <v>1110</v>
      </c>
      <c r="C6" s="44" t="s">
        <v>1111</v>
      </c>
    </row>
    <row r="7" spans="1:256" ht="25.5">
      <c r="A7" s="53" t="s">
        <v>777</v>
      </c>
      <c r="B7" s="37" t="s">
        <v>772</v>
      </c>
      <c r="C7" s="44" t="s">
        <v>1112</v>
      </c>
    </row>
    <row r="9" spans="1:256" s="52"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9" t="s">
        <v>94</v>
      </c>
      <c r="B10" s="130"/>
      <c r="C10" s="13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6" t="s">
        <v>42</v>
      </c>
      <c r="B12" s="127"/>
      <c r="C12" s="128"/>
    </row>
    <row r="13" spans="1:256" ht="15">
      <c r="A13" s="45">
        <v>2</v>
      </c>
      <c r="B13" s="46" t="s">
        <v>778</v>
      </c>
      <c r="C13" s="47"/>
      <c r="D13" s="48"/>
    </row>
    <row r="14" spans="1:256">
      <c r="A14" s="49">
        <f>IF(AND('21_K_IK'!B9&lt;&gt;"",'21_K_IK'!C9&lt;&gt;""),1,0)</f>
        <v>1</v>
      </c>
      <c r="B14" s="60" t="s">
        <v>790</v>
      </c>
      <c r="D14" s="48"/>
    </row>
    <row r="15" spans="1:256">
      <c r="A15" s="109">
        <f>IF(AND('22_K_EK'!B9&lt;&gt;"",'22_K_EK'!C9&lt;&gt;""),1,0)</f>
        <v>1</v>
      </c>
      <c r="B15" s="110" t="s">
        <v>1050</v>
      </c>
      <c r="C15" s="111"/>
      <c r="D15" s="48"/>
    </row>
    <row r="16" spans="1:256">
      <c r="A16" s="50">
        <f>IF('24_K_YK'!B9&lt;&gt;"",1,0)</f>
        <v>1</v>
      </c>
      <c r="B16" s="60" t="s">
        <v>794</v>
      </c>
      <c r="D16" s="48"/>
    </row>
    <row r="17" spans="1:4" ht="15">
      <c r="A17" s="46">
        <v>3</v>
      </c>
      <c r="B17" s="61" t="s">
        <v>442</v>
      </c>
      <c r="C17" s="47"/>
    </row>
    <row r="18" spans="1:4">
      <c r="A18" s="50">
        <f>IF('31_P_BO'!B9&lt;&gt;"",1,0)</f>
        <v>1</v>
      </c>
      <c r="B18" s="60" t="s">
        <v>795</v>
      </c>
      <c r="C18" s="51"/>
      <c r="D18" s="48"/>
    </row>
    <row r="19" spans="1:4">
      <c r="A19" s="50">
        <f>IF('32_P_Gr'!B9&lt;&gt;"",1,0)</f>
        <v>1</v>
      </c>
      <c r="B19" s="60" t="s">
        <v>796</v>
      </c>
      <c r="C19" s="51"/>
      <c r="D19" s="48"/>
    </row>
    <row r="20" spans="1:4">
      <c r="A20" s="50">
        <f>IF('33_P_Ci'!B9&lt;&gt;"",1,0)</f>
        <v>1</v>
      </c>
      <c r="B20" s="60" t="s">
        <v>797</v>
      </c>
      <c r="C20" s="51"/>
      <c r="D20" s="48"/>
    </row>
    <row r="21" spans="1:4">
      <c r="A21" s="50">
        <f>IF(AND('34_P_Me'!B9&lt;&gt;"",'34_P_Me'!C9&lt;&gt;""),1,0)</f>
        <v>0</v>
      </c>
      <c r="B21" s="60" t="s">
        <v>798</v>
      </c>
      <c r="C21" s="51"/>
      <c r="D21" s="48"/>
    </row>
    <row r="22" spans="1:4">
      <c r="A22" s="50">
        <f>IF('35_P_TP'!B9&lt;&gt;"",1,0)</f>
        <v>1</v>
      </c>
      <c r="B22" s="60" t="s">
        <v>1039</v>
      </c>
      <c r="C22" s="51"/>
      <c r="D22" s="48"/>
    </row>
    <row r="23" spans="1:4">
      <c r="A23" s="50">
        <f>IF('36_P_Fr'!B9&lt;&gt;"",1,0)</f>
        <v>0</v>
      </c>
      <c r="B23" s="60" t="s">
        <v>1040</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806</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9"/>
  <sheetViews>
    <sheetView view="pageBreakPreview" zoomScaleNormal="100" zoomScaleSheetLayoutView="100" workbookViewId="0">
      <selection activeCell="B1" sqref="B1:C1"/>
    </sheetView>
  </sheetViews>
  <sheetFormatPr defaultRowHeight="12.75"/>
  <cols>
    <col min="1" max="1" width="5" style="12" customWidth="1"/>
    <col min="2" max="2" width="60.625" style="36" customWidth="1"/>
    <col min="3" max="3" width="20.625" style="12" customWidth="1"/>
    <col min="4" max="16384" width="9" style="2"/>
  </cols>
  <sheetData>
    <row r="1" spans="1:4">
      <c r="A1" s="1" t="s">
        <v>783</v>
      </c>
      <c r="B1" s="145" t="s">
        <v>1117</v>
      </c>
      <c r="C1" s="146"/>
      <c r="D1" s="35" t="s">
        <v>807</v>
      </c>
    </row>
    <row r="2" spans="1:4">
      <c r="A2" s="1" t="s">
        <v>785</v>
      </c>
      <c r="B2" s="147" t="s">
        <v>1084</v>
      </c>
      <c r="C2" s="148"/>
    </row>
    <row r="3" spans="1:4">
      <c r="A3" s="1" t="s">
        <v>784</v>
      </c>
      <c r="B3" s="149" t="s">
        <v>1085</v>
      </c>
      <c r="C3" s="150"/>
    </row>
    <row r="4" spans="1:4">
      <c r="A4" s="2"/>
      <c r="B4" s="2"/>
      <c r="C4" s="2"/>
    </row>
    <row r="5" spans="1:4" ht="18">
      <c r="A5" s="6" t="s">
        <v>446</v>
      </c>
      <c r="B5" s="7"/>
      <c r="C5" s="8"/>
    </row>
    <row r="6" spans="1:4">
      <c r="A6" s="9"/>
      <c r="B6" s="10"/>
      <c r="C6" s="11"/>
    </row>
    <row r="7" spans="1:4">
      <c r="A7" s="3"/>
      <c r="B7" s="2"/>
      <c r="C7" s="2"/>
    </row>
    <row r="8" spans="1:4">
      <c r="A8" s="1" t="s">
        <v>781</v>
      </c>
      <c r="B8" s="1" t="s">
        <v>802</v>
      </c>
      <c r="C8" s="1" t="s">
        <v>803</v>
      </c>
    </row>
    <row r="9" spans="1:4">
      <c r="A9" s="12">
        <v>1</v>
      </c>
      <c r="B9" s="116" t="s">
        <v>1069</v>
      </c>
    </row>
    <row r="10" spans="1:4">
      <c r="A10" s="12">
        <v>2</v>
      </c>
      <c r="B10" s="36" t="s">
        <v>1070</v>
      </c>
    </row>
    <row r="11" spans="1:4">
      <c r="A11" s="12">
        <v>3</v>
      </c>
      <c r="B11" s="36" t="s">
        <v>1071</v>
      </c>
    </row>
    <row r="12" spans="1:4">
      <c r="A12" s="12">
        <v>4</v>
      </c>
      <c r="B12" s="36" t="s">
        <v>1072</v>
      </c>
    </row>
    <row r="13" spans="1:4">
      <c r="A13" s="12">
        <v>5</v>
      </c>
      <c r="B13" s="36" t="s">
        <v>1073</v>
      </c>
    </row>
    <row r="14" spans="1:4">
      <c r="A14" s="12">
        <v>6</v>
      </c>
      <c r="B14" s="36" t="s">
        <v>1074</v>
      </c>
    </row>
    <row r="15" spans="1:4">
      <c r="A15" s="12">
        <v>7</v>
      </c>
      <c r="B15" s="36" t="s">
        <v>1075</v>
      </c>
    </row>
    <row r="16" spans="1:4">
      <c r="A16" s="12">
        <v>8</v>
      </c>
      <c r="B16" s="36" t="s">
        <v>1076</v>
      </c>
    </row>
    <row r="17" spans="1:2">
      <c r="A17" s="12">
        <v>9</v>
      </c>
      <c r="B17" s="36" t="s">
        <v>1077</v>
      </c>
    </row>
    <row r="18" spans="1:2">
      <c r="A18" s="12">
        <v>10</v>
      </c>
      <c r="B18" s="36" t="s">
        <v>1078</v>
      </c>
    </row>
    <row r="19" spans="1:2">
      <c r="A19" s="12">
        <v>11</v>
      </c>
      <c r="B19" s="36" t="s">
        <v>1079</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783</v>
      </c>
      <c r="B1" s="13" t="str">
        <f>IF('1_GO'!C3="","",'1_GO'!C3)</f>
        <v>Muhasebe İşlemleri</v>
      </c>
      <c r="C1" s="35" t="s">
        <v>807</v>
      </c>
    </row>
    <row r="2" spans="1:3">
      <c r="A2" s="1" t="s">
        <v>785</v>
      </c>
      <c r="B2" s="4" t="str">
        <f>IF('1_GO'!C4="","",'1_GO'!C4)</f>
        <v xml:space="preserve">Kişi Borçları </v>
      </c>
    </row>
    <row r="3" spans="1:3">
      <c r="A3" s="1" t="s">
        <v>784</v>
      </c>
      <c r="B3" s="5" t="str">
        <f>IF('1_GO'!C5="","",'1_GO'!C5)</f>
        <v xml:space="preserve">Kişi Borcu İşlemleri </v>
      </c>
    </row>
    <row r="4" spans="1:3">
      <c r="A4" s="2"/>
      <c r="B4" s="2"/>
    </row>
    <row r="5" spans="1:3" ht="18">
      <c r="A5" s="6" t="s">
        <v>1037</v>
      </c>
      <c r="B5" s="8"/>
    </row>
    <row r="6" spans="1:3">
      <c r="A6" s="9"/>
      <c r="B6" s="11"/>
    </row>
    <row r="7" spans="1:3">
      <c r="A7" s="3"/>
      <c r="B7" s="2"/>
    </row>
    <row r="8" spans="1:3">
      <c r="A8" s="1" t="s">
        <v>781</v>
      </c>
      <c r="B8" s="1" t="s">
        <v>805</v>
      </c>
    </row>
    <row r="9" spans="1:3">
      <c r="A9" s="12">
        <v>1</v>
      </c>
      <c r="B9" s="12" t="s">
        <v>1080</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8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23" sqref="E23"/>
    </sheetView>
  </sheetViews>
  <sheetFormatPr defaultRowHeight="12.75"/>
  <cols>
    <col min="1" max="1" width="5" style="12" customWidth="1"/>
    <col min="2" max="2" width="90.625" style="12" customWidth="1"/>
    <col min="3" max="16384" width="9" style="2"/>
  </cols>
  <sheetData>
    <row r="1" spans="1:3">
      <c r="A1" s="1" t="s">
        <v>783</v>
      </c>
      <c r="B1" s="13" t="str">
        <f>IF('1_GO'!C3="","",'1_GO'!C3)</f>
        <v>Muhasebe İşlemleri</v>
      </c>
      <c r="C1" s="35" t="s">
        <v>807</v>
      </c>
    </row>
    <row r="2" spans="1:3">
      <c r="A2" s="1" t="s">
        <v>785</v>
      </c>
      <c r="B2" s="4" t="str">
        <f>IF('1_GO'!C4="","",'1_GO'!C4)</f>
        <v xml:space="preserve">Kişi Borçları </v>
      </c>
    </row>
    <row r="3" spans="1:3">
      <c r="A3" s="1" t="s">
        <v>784</v>
      </c>
      <c r="B3" s="5" t="str">
        <f>IF('1_GO'!C5="","",'1_GO'!C5)</f>
        <v xml:space="preserve">Kişi Borcu İşlemleri </v>
      </c>
    </row>
    <row r="4" spans="1:3">
      <c r="A4" s="2"/>
      <c r="B4" s="2"/>
    </row>
    <row r="5" spans="1:3" ht="18">
      <c r="A5" s="6" t="s">
        <v>1038</v>
      </c>
      <c r="B5" s="8"/>
    </row>
    <row r="6" spans="1:3">
      <c r="A6" s="9"/>
      <c r="B6" s="11"/>
    </row>
    <row r="7" spans="1:3">
      <c r="A7" s="3"/>
      <c r="B7" s="2"/>
    </row>
    <row r="8" spans="1:3">
      <c r="A8" s="1" t="s">
        <v>781</v>
      </c>
      <c r="B8" s="1" t="s">
        <v>804</v>
      </c>
    </row>
    <row r="9" spans="1:3"/>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84"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8" sqref="E28:I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783</v>
      </c>
      <c r="B1" s="162" t="str">
        <f>IF('1_GO'!C3="","",'1_GO'!C3)</f>
        <v>Muhasebe İşlemleri</v>
      </c>
      <c r="C1" s="162"/>
      <c r="D1" s="162"/>
      <c r="E1" s="35" t="s">
        <v>807</v>
      </c>
      <c r="F1" s="14"/>
      <c r="G1" s="14"/>
      <c r="H1" s="14"/>
      <c r="I1" s="14"/>
      <c r="J1" s="14"/>
      <c r="K1" s="14"/>
      <c r="L1" s="14"/>
      <c r="M1" s="14"/>
    </row>
    <row r="2" spans="1:13">
      <c r="A2" s="1" t="s">
        <v>785</v>
      </c>
      <c r="B2" s="163" t="str">
        <f>IF('1_GO'!C4="","",'1_GO'!C4)</f>
        <v xml:space="preserve">Kişi Borçları </v>
      </c>
      <c r="C2" s="163"/>
      <c r="D2" s="163"/>
      <c r="E2" s="14"/>
      <c r="F2" s="14"/>
      <c r="G2" s="14"/>
      <c r="H2" s="14"/>
      <c r="I2" s="14"/>
      <c r="J2" s="14"/>
      <c r="K2" s="14"/>
      <c r="L2" s="14"/>
      <c r="M2" s="14"/>
    </row>
    <row r="3" spans="1:13">
      <c r="A3" s="1" t="s">
        <v>784</v>
      </c>
      <c r="B3" s="164" t="str">
        <f>IF('1_GO'!C5="","",'1_GO'!C5)</f>
        <v xml:space="preserve">Kişi Borcu İşlemleri </v>
      </c>
      <c r="C3" s="164"/>
      <c r="D3" s="164"/>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781</v>
      </c>
      <c r="B8" s="32" t="s">
        <v>808</v>
      </c>
      <c r="C8" s="32" t="s">
        <v>809</v>
      </c>
      <c r="D8" s="32" t="s">
        <v>810</v>
      </c>
      <c r="E8" s="32" t="s">
        <v>1053</v>
      </c>
      <c r="F8" s="32" t="s">
        <v>811</v>
      </c>
      <c r="G8" s="32" t="s">
        <v>812</v>
      </c>
      <c r="H8" s="33" t="s">
        <v>813</v>
      </c>
      <c r="I8" s="33" t="s">
        <v>814</v>
      </c>
      <c r="J8" s="33" t="s">
        <v>815</v>
      </c>
      <c r="K8" s="31" t="s">
        <v>816</v>
      </c>
      <c r="L8" s="31" t="s">
        <v>817</v>
      </c>
      <c r="M8" s="34" t="s">
        <v>818</v>
      </c>
    </row>
    <row r="9" spans="1:13" ht="39">
      <c r="A9" s="30">
        <v>1</v>
      </c>
      <c r="B9" s="117" t="s">
        <v>1088</v>
      </c>
      <c r="C9" s="30" t="s">
        <v>1096</v>
      </c>
      <c r="D9" s="30" t="s">
        <v>1081</v>
      </c>
      <c r="E9" s="30" t="s">
        <v>1057</v>
      </c>
      <c r="F9" s="30" t="s">
        <v>1058</v>
      </c>
      <c r="I9" s="106"/>
      <c r="K9" s="121" t="s">
        <v>724</v>
      </c>
      <c r="L9" s="122" t="s">
        <v>1106</v>
      </c>
      <c r="M9" s="108" t="s">
        <v>819</v>
      </c>
    </row>
    <row r="10" spans="1:13" ht="51">
      <c r="A10" s="30">
        <v>2</v>
      </c>
      <c r="B10" s="30" t="s">
        <v>1089</v>
      </c>
      <c r="C10" s="30" t="s">
        <v>1097</v>
      </c>
      <c r="D10" s="30" t="s">
        <v>1081</v>
      </c>
      <c r="E10" s="30" t="s">
        <v>1057</v>
      </c>
      <c r="F10" s="30" t="s">
        <v>1058</v>
      </c>
      <c r="K10" s="30" t="s">
        <v>724</v>
      </c>
      <c r="L10" s="30" t="s">
        <v>716</v>
      </c>
      <c r="M10" s="108" t="s">
        <v>819</v>
      </c>
    </row>
    <row r="11" spans="1:13" ht="38.25">
      <c r="A11" s="30">
        <v>3</v>
      </c>
      <c r="B11" s="30" t="s">
        <v>1090</v>
      </c>
      <c r="C11" s="30" t="s">
        <v>1098</v>
      </c>
      <c r="D11" s="30" t="s">
        <v>1081</v>
      </c>
      <c r="E11" s="30" t="s">
        <v>1057</v>
      </c>
      <c r="F11" s="30" t="s">
        <v>1058</v>
      </c>
      <c r="K11" s="30" t="s">
        <v>724</v>
      </c>
      <c r="L11" s="30" t="s">
        <v>716</v>
      </c>
      <c r="M11" s="108" t="s">
        <v>819</v>
      </c>
    </row>
    <row r="12" spans="1:13" ht="38.25">
      <c r="A12" s="30">
        <v>4</v>
      </c>
      <c r="B12" s="30" t="s">
        <v>1091</v>
      </c>
      <c r="C12" s="30" t="s">
        <v>1099</v>
      </c>
      <c r="D12" s="30" t="s">
        <v>1081</v>
      </c>
      <c r="E12" s="30" t="s">
        <v>1057</v>
      </c>
      <c r="F12" s="30" t="s">
        <v>1058</v>
      </c>
      <c r="K12" s="30" t="s">
        <v>724</v>
      </c>
      <c r="L12" s="30" t="s">
        <v>716</v>
      </c>
      <c r="M12" s="108" t="s">
        <v>819</v>
      </c>
    </row>
    <row r="13" spans="1:13" ht="38.25">
      <c r="A13" s="30">
        <v>5</v>
      </c>
      <c r="B13" s="30" t="s">
        <v>1092</v>
      </c>
      <c r="C13" s="30" t="s">
        <v>1103</v>
      </c>
      <c r="D13" s="30" t="s">
        <v>1081</v>
      </c>
      <c r="E13" s="30" t="s">
        <v>1057</v>
      </c>
      <c r="F13" s="30" t="s">
        <v>1058</v>
      </c>
      <c r="K13" s="30" t="s">
        <v>724</v>
      </c>
      <c r="L13" s="30" t="s">
        <v>716</v>
      </c>
      <c r="M13" s="108" t="s">
        <v>819</v>
      </c>
    </row>
    <row r="14" spans="1:13" ht="38.25">
      <c r="A14" s="30">
        <v>6</v>
      </c>
      <c r="B14" s="30" t="s">
        <v>1093</v>
      </c>
      <c r="C14" s="30" t="s">
        <v>1100</v>
      </c>
      <c r="D14" s="30" t="s">
        <v>1081</v>
      </c>
      <c r="E14" s="30" t="s">
        <v>1057</v>
      </c>
      <c r="F14" s="30" t="s">
        <v>1058</v>
      </c>
      <c r="K14" s="30" t="s">
        <v>724</v>
      </c>
      <c r="L14" s="30" t="s">
        <v>716</v>
      </c>
      <c r="M14" s="108" t="s">
        <v>819</v>
      </c>
    </row>
    <row r="15" spans="1:13" ht="15" customHeight="1">
      <c r="A15" s="30">
        <v>7</v>
      </c>
      <c r="B15" s="30" t="s">
        <v>1094</v>
      </c>
      <c r="C15" s="30" t="s">
        <v>1101</v>
      </c>
      <c r="D15" s="30" t="s">
        <v>1081</v>
      </c>
      <c r="E15" s="30" t="s">
        <v>1057</v>
      </c>
      <c r="F15" s="30" t="s">
        <v>1058</v>
      </c>
      <c r="K15" s="30" t="s">
        <v>724</v>
      </c>
      <c r="L15" s="30" t="s">
        <v>716</v>
      </c>
      <c r="M15" s="108" t="s">
        <v>819</v>
      </c>
    </row>
    <row r="16" spans="1:13" ht="38.25">
      <c r="A16" s="30">
        <v>8</v>
      </c>
      <c r="B16" s="30" t="s">
        <v>1095</v>
      </c>
      <c r="C16" s="30" t="s">
        <v>1102</v>
      </c>
      <c r="D16" s="30" t="s">
        <v>1081</v>
      </c>
      <c r="E16" s="30" t="s">
        <v>1057</v>
      </c>
      <c r="F16" s="30" t="s">
        <v>1058</v>
      </c>
      <c r="K16" s="30" t="s">
        <v>724</v>
      </c>
      <c r="L16" s="30" t="s">
        <v>716</v>
      </c>
      <c r="M16" s="108" t="s">
        <v>819</v>
      </c>
    </row>
    <row r="17" spans="1:13">
      <c r="A17" s="30"/>
      <c r="M17" s="108" t="s">
        <v>819</v>
      </c>
    </row>
    <row r="18" spans="1:13">
      <c r="A18" s="30"/>
      <c r="M18" s="108" t="s">
        <v>819</v>
      </c>
    </row>
    <row r="19" spans="1:13">
      <c r="A19" s="30"/>
      <c r="M19" s="108" t="s">
        <v>819</v>
      </c>
    </row>
    <row r="20" spans="1:13">
      <c r="A20" s="30"/>
      <c r="M20" s="108" t="s">
        <v>819</v>
      </c>
    </row>
    <row r="21" spans="1:13">
      <c r="A21" s="30"/>
      <c r="M21" s="108" t="s">
        <v>819</v>
      </c>
    </row>
    <row r="22" spans="1:13">
      <c r="A22" s="30"/>
      <c r="M22" s="108" t="s">
        <v>819</v>
      </c>
    </row>
    <row r="23" spans="1:13">
      <c r="A23" s="30"/>
      <c r="M23" s="108" t="s">
        <v>819</v>
      </c>
    </row>
    <row r="24" spans="1:13">
      <c r="A24" s="30"/>
      <c r="M24" s="108" t="s">
        <v>819</v>
      </c>
    </row>
    <row r="25" spans="1:13">
      <c r="A25" s="30"/>
      <c r="M25" s="108" t="s">
        <v>819</v>
      </c>
    </row>
    <row r="26" spans="1:13" ht="15" thickBot="1">
      <c r="A26" s="30"/>
      <c r="M26" s="108" t="s">
        <v>819</v>
      </c>
    </row>
    <row r="27" spans="1:13" ht="15.75" thickBot="1">
      <c r="A27" s="151" t="s">
        <v>1123</v>
      </c>
      <c r="B27" s="152"/>
      <c r="C27" s="153"/>
      <c r="D27" s="114"/>
      <c r="E27" s="151" t="s">
        <v>1124</v>
      </c>
      <c r="F27" s="152"/>
      <c r="G27" s="152"/>
      <c r="H27" s="152"/>
      <c r="I27" s="153"/>
      <c r="J27" s="114"/>
      <c r="K27" s="114"/>
      <c r="L27" s="154"/>
      <c r="M27" s="114"/>
    </row>
    <row r="28" spans="1:13">
      <c r="A28" s="156" t="s">
        <v>1121</v>
      </c>
      <c r="B28" s="157"/>
      <c r="C28" s="158"/>
      <c r="D28" s="114"/>
      <c r="E28" s="156" t="s">
        <v>1122</v>
      </c>
      <c r="F28" s="157"/>
      <c r="G28" s="157"/>
      <c r="H28" s="157"/>
      <c r="I28" s="158"/>
      <c r="J28" s="114"/>
      <c r="K28" s="114"/>
      <c r="L28" s="155"/>
      <c r="M28" s="114"/>
    </row>
    <row r="29" spans="1:13" ht="15" thickBot="1">
      <c r="A29" s="159"/>
      <c r="B29" s="160"/>
      <c r="C29" s="161"/>
      <c r="D29" s="114"/>
      <c r="E29" s="159"/>
      <c r="F29" s="160"/>
      <c r="G29" s="160"/>
      <c r="H29" s="160"/>
      <c r="I29" s="161"/>
      <c r="J29" s="114"/>
      <c r="K29" s="114"/>
      <c r="L29" s="155"/>
      <c r="M29" s="114"/>
    </row>
    <row r="30" spans="1:13">
      <c r="A30" s="112"/>
      <c r="B30" s="112"/>
      <c r="C30" s="112"/>
      <c r="D30" s="112"/>
      <c r="E30" s="112"/>
      <c r="F30" s="112"/>
      <c r="G30" s="112"/>
      <c r="H30" s="112"/>
      <c r="I30" s="112"/>
      <c r="J30" s="112"/>
      <c r="K30" s="112"/>
      <c r="L30" s="112"/>
      <c r="M30" s="115" t="s">
        <v>819</v>
      </c>
    </row>
    <row r="31" spans="1:13">
      <c r="A31" s="30"/>
      <c r="M31" s="108" t="s">
        <v>819</v>
      </c>
    </row>
    <row r="32" spans="1:13">
      <c r="A32" s="30"/>
      <c r="M32" s="108" t="s">
        <v>819</v>
      </c>
    </row>
    <row r="33" spans="1:13">
      <c r="A33" s="30"/>
      <c r="M33" s="108" t="s">
        <v>819</v>
      </c>
    </row>
    <row r="34" spans="1:13">
      <c r="A34" s="30"/>
      <c r="M34" s="108" t="s">
        <v>819</v>
      </c>
    </row>
    <row r="35" spans="1:13">
      <c r="A35" s="30"/>
      <c r="M35" s="108" t="s">
        <v>819</v>
      </c>
    </row>
    <row r="36" spans="1:13">
      <c r="A36" s="30"/>
      <c r="M36" s="108" t="s">
        <v>819</v>
      </c>
    </row>
    <row r="37" spans="1:13">
      <c r="A37" s="30"/>
      <c r="M37" s="108" t="s">
        <v>819</v>
      </c>
    </row>
    <row r="38" spans="1:13">
      <c r="A38" s="30"/>
      <c r="M38" s="108" t="s">
        <v>819</v>
      </c>
    </row>
    <row r="39" spans="1:13">
      <c r="A39" s="30"/>
      <c r="M39" s="108" t="s">
        <v>819</v>
      </c>
    </row>
    <row r="40" spans="1:13">
      <c r="A40" s="30"/>
      <c r="M40" s="108" t="s">
        <v>819</v>
      </c>
    </row>
    <row r="41" spans="1:13">
      <c r="A41" s="30"/>
      <c r="M41" s="108" t="s">
        <v>819</v>
      </c>
    </row>
    <row r="42" spans="1:13">
      <c r="A42" s="30"/>
      <c r="M42" s="108" t="s">
        <v>819</v>
      </c>
    </row>
    <row r="43" spans="1:13">
      <c r="A43" s="30"/>
      <c r="M43" s="108" t="s">
        <v>819</v>
      </c>
    </row>
    <row r="44" spans="1:13">
      <c r="A44" s="30"/>
      <c r="M44" s="108" t="s">
        <v>819</v>
      </c>
    </row>
    <row r="45" spans="1:13">
      <c r="A45" s="30"/>
      <c r="M45" s="108" t="s">
        <v>819</v>
      </c>
    </row>
    <row r="46" spans="1:13">
      <c r="A46" s="30"/>
      <c r="M46" s="108" t="s">
        <v>819</v>
      </c>
    </row>
    <row r="47" spans="1:13" ht="15" thickBot="1">
      <c r="A47" s="30"/>
      <c r="M47" s="108" t="s">
        <v>819</v>
      </c>
    </row>
    <row r="48" spans="1:13" ht="15.75" thickBot="1">
      <c r="A48" s="151" t="s">
        <v>1051</v>
      </c>
      <c r="B48" s="152"/>
      <c r="C48" s="153"/>
      <c r="D48" s="114"/>
      <c r="E48" s="151" t="s">
        <v>1052</v>
      </c>
      <c r="F48" s="152"/>
      <c r="G48" s="152"/>
      <c r="H48" s="152"/>
      <c r="I48" s="153"/>
      <c r="J48" s="114"/>
      <c r="K48" s="114"/>
      <c r="L48" s="154"/>
      <c r="M48" s="114"/>
    </row>
    <row r="49" spans="1:13">
      <c r="A49" s="156"/>
      <c r="B49" s="157"/>
      <c r="C49" s="158"/>
      <c r="D49" s="114"/>
      <c r="E49" s="156"/>
      <c r="F49" s="157"/>
      <c r="G49" s="157"/>
      <c r="H49" s="157"/>
      <c r="I49" s="158"/>
      <c r="J49" s="114"/>
      <c r="K49" s="114"/>
      <c r="L49" s="155"/>
      <c r="M49" s="114"/>
    </row>
    <row r="50" spans="1:13" ht="15" thickBot="1">
      <c r="A50" s="159"/>
      <c r="B50" s="160"/>
      <c r="C50" s="161"/>
      <c r="D50" s="114"/>
      <c r="E50" s="159"/>
      <c r="F50" s="160"/>
      <c r="G50" s="160"/>
      <c r="H50" s="160"/>
      <c r="I50" s="161"/>
      <c r="J50" s="114"/>
      <c r="K50" s="114"/>
      <c r="L50" s="155"/>
      <c r="M50" s="114"/>
    </row>
    <row r="51" spans="1:13">
      <c r="A51" s="30"/>
      <c r="M51" s="108" t="s">
        <v>819</v>
      </c>
    </row>
    <row r="52" spans="1:13">
      <c r="A52" s="30"/>
      <c r="M52" s="108" t="s">
        <v>819</v>
      </c>
    </row>
    <row r="53" spans="1:13">
      <c r="A53" s="30"/>
      <c r="M53" s="108" t="s">
        <v>819</v>
      </c>
    </row>
    <row r="54" spans="1:13">
      <c r="A54" s="30"/>
      <c r="M54" s="108" t="s">
        <v>819</v>
      </c>
    </row>
    <row r="55" spans="1:13">
      <c r="A55" s="30"/>
      <c r="M55" s="108" t="s">
        <v>819</v>
      </c>
    </row>
    <row r="56" spans="1:13">
      <c r="A56" s="30"/>
      <c r="M56" s="108" t="s">
        <v>819</v>
      </c>
    </row>
    <row r="57" spans="1:13">
      <c r="A57" s="30"/>
      <c r="M57" s="108" t="s">
        <v>819</v>
      </c>
    </row>
    <row r="58" spans="1:13">
      <c r="A58" s="30"/>
      <c r="M58" s="108" t="s">
        <v>819</v>
      </c>
    </row>
    <row r="59" spans="1:13">
      <c r="A59" s="30"/>
      <c r="M59" s="108" t="s">
        <v>819</v>
      </c>
    </row>
    <row r="60" spans="1:13">
      <c r="A60" s="30"/>
      <c r="M60" s="108" t="s">
        <v>819</v>
      </c>
    </row>
    <row r="61" spans="1:13">
      <c r="A61" s="30"/>
      <c r="M61" s="108" t="s">
        <v>819</v>
      </c>
    </row>
    <row r="62" spans="1:13">
      <c r="A62" s="30"/>
      <c r="M62" s="108" t="s">
        <v>819</v>
      </c>
    </row>
    <row r="63" spans="1:13">
      <c r="A63" s="30"/>
      <c r="M63" s="108" t="s">
        <v>819</v>
      </c>
    </row>
    <row r="64" spans="1:13">
      <c r="A64" s="30"/>
      <c r="M64" s="108" t="s">
        <v>819</v>
      </c>
    </row>
    <row r="65" spans="1:13">
      <c r="A65" s="30"/>
      <c r="M65" s="108" t="s">
        <v>819</v>
      </c>
    </row>
    <row r="66" spans="1:13">
      <c r="A66" s="30"/>
      <c r="M66" s="108" t="s">
        <v>819</v>
      </c>
    </row>
    <row r="67" spans="1:13">
      <c r="A67" s="30"/>
      <c r="M67" s="108" t="s">
        <v>819</v>
      </c>
    </row>
    <row r="68" spans="1:13" ht="15" thickBot="1">
      <c r="A68" s="30"/>
      <c r="M68" s="108" t="s">
        <v>819</v>
      </c>
    </row>
    <row r="69" spans="1:13" ht="15.75" thickBot="1">
      <c r="A69" s="151" t="s">
        <v>1051</v>
      </c>
      <c r="B69" s="152"/>
      <c r="C69" s="153"/>
      <c r="D69" s="114"/>
      <c r="E69" s="151" t="s">
        <v>1052</v>
      </c>
      <c r="F69" s="152"/>
      <c r="G69" s="152"/>
      <c r="H69" s="152"/>
      <c r="I69" s="153"/>
      <c r="J69" s="114"/>
      <c r="K69" s="114"/>
      <c r="L69" s="154"/>
      <c r="M69" s="114"/>
    </row>
    <row r="70" spans="1:13">
      <c r="A70" s="156"/>
      <c r="B70" s="157"/>
      <c r="C70" s="158"/>
      <c r="D70" s="114"/>
      <c r="E70" s="156"/>
      <c r="F70" s="157"/>
      <c r="G70" s="157"/>
      <c r="H70" s="157"/>
      <c r="I70" s="158"/>
      <c r="J70" s="114"/>
      <c r="K70" s="114"/>
      <c r="L70" s="155"/>
      <c r="M70" s="114"/>
    </row>
    <row r="71" spans="1:13" ht="15" thickBot="1">
      <c r="A71" s="159"/>
      <c r="B71" s="160"/>
      <c r="C71" s="161"/>
      <c r="D71" s="114"/>
      <c r="E71" s="159"/>
      <c r="F71" s="160"/>
      <c r="G71" s="160"/>
      <c r="H71" s="160"/>
      <c r="I71" s="161"/>
      <c r="J71" s="114"/>
      <c r="K71" s="114"/>
      <c r="L71" s="155"/>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10:M26 A4231:M65438 A30:M47 A51:M68 A9 C9:M9">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F12" sqref="F12"/>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783</v>
      </c>
      <c r="B1" s="162" t="str">
        <f>IF('1_GO'!C3="","",'1_GO'!C3)</f>
        <v>Muhasebe İşlemleri</v>
      </c>
      <c r="C1" s="162"/>
      <c r="D1" s="162"/>
      <c r="E1" s="35" t="s">
        <v>807</v>
      </c>
      <c r="F1" s="14"/>
    </row>
    <row r="2" spans="1:6">
      <c r="A2" s="1" t="s">
        <v>785</v>
      </c>
      <c r="B2" s="163" t="str">
        <f>IF('1_GO'!C4="","",'1_GO'!C4)</f>
        <v xml:space="preserve">Kişi Borçları </v>
      </c>
      <c r="C2" s="163"/>
      <c r="D2" s="163"/>
      <c r="E2" s="14"/>
      <c r="F2" s="14"/>
    </row>
    <row r="3" spans="1:6">
      <c r="A3" s="1" t="s">
        <v>784</v>
      </c>
      <c r="B3" s="164" t="str">
        <f>IF('1_GO'!C5="","",'1_GO'!C5)</f>
        <v xml:space="preserve">Kişi Borcu İşlemleri </v>
      </c>
      <c r="C3" s="164"/>
      <c r="D3" s="164"/>
      <c r="E3" s="14"/>
      <c r="F3" s="14"/>
    </row>
    <row r="4" spans="1:6">
      <c r="A4" s="2"/>
      <c r="B4" s="2"/>
      <c r="C4" s="2"/>
      <c r="D4" s="14"/>
      <c r="E4" s="14"/>
      <c r="F4" s="14"/>
    </row>
    <row r="5" spans="1:6" ht="18">
      <c r="A5" s="6" t="s">
        <v>109</v>
      </c>
      <c r="B5" s="7"/>
      <c r="C5" s="7"/>
      <c r="D5" s="16"/>
      <c r="E5" s="165" t="s">
        <v>113</v>
      </c>
      <c r="F5" s="14"/>
    </row>
    <row r="6" spans="1:6">
      <c r="A6" s="9"/>
      <c r="B6" s="10"/>
      <c r="C6" s="10"/>
      <c r="D6" s="17"/>
      <c r="E6" s="166"/>
      <c r="F6" s="14"/>
    </row>
    <row r="7" spans="1:6">
      <c r="A7" s="14"/>
      <c r="B7" s="14"/>
      <c r="C7" s="14"/>
      <c r="D7" s="14"/>
      <c r="E7" s="14"/>
    </row>
    <row r="8" spans="1:6">
      <c r="A8" s="1" t="s">
        <v>781</v>
      </c>
      <c r="B8" s="15" t="s">
        <v>1041</v>
      </c>
      <c r="C8" s="15" t="s">
        <v>1042</v>
      </c>
      <c r="D8" s="15" t="s">
        <v>108</v>
      </c>
      <c r="E8" s="15" t="s">
        <v>107</v>
      </c>
      <c r="F8" s="15" t="s">
        <v>110</v>
      </c>
    </row>
    <row r="9" spans="1:6" ht="25.5">
      <c r="A9" s="29">
        <v>1</v>
      </c>
      <c r="B9" s="30" t="s">
        <v>1057</v>
      </c>
      <c r="C9" s="30" t="s">
        <v>1058</v>
      </c>
      <c r="D9" s="30" t="s">
        <v>1083</v>
      </c>
      <c r="E9" s="30" t="s">
        <v>1082</v>
      </c>
      <c r="F9" s="30" t="s">
        <v>1104</v>
      </c>
    </row>
    <row r="10" spans="1:6" ht="25.5">
      <c r="A10" s="29">
        <v>2</v>
      </c>
      <c r="B10" s="30" t="s">
        <v>1058</v>
      </c>
      <c r="C10" s="30" t="s">
        <v>1059</v>
      </c>
      <c r="D10" s="30" t="s">
        <v>1083</v>
      </c>
      <c r="E10" s="30" t="s">
        <v>1082</v>
      </c>
      <c r="F10" s="30" t="s">
        <v>1104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11:F65536 F7 A9:E10">
    <cfRule type="containsBlanks" dxfId="4" priority="1">
      <formula>LEN(TRIM(A7))=0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E9:E392">
      <formula1>"Tek Yönlü,Çift Yönlü"</formula1>
    </dataValidation>
    <dataValidation type="list" allowBlank="1" showInputMessage="1" showErrorMessage="1" sqref="F7 F11:F2498">
      <formula1>"Rapor Verme,Rapor Alma,Bilgi Verme,Bilgi Alma,Onay Alma,Onay Verme"</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4.25"/>
  <cols>
    <col min="8" max="8" width="9" customWidth="1"/>
    <col min="9" max="9" width="0.25" customWidth="1"/>
  </cols>
  <sheetData>
    <row r="1" spans="1:11" ht="23.25">
      <c r="A1" s="140" t="s">
        <v>1119</v>
      </c>
      <c r="B1" s="140"/>
      <c r="C1" s="140"/>
      <c r="D1" s="140"/>
      <c r="E1" s="140"/>
      <c r="F1" s="140"/>
      <c r="G1" s="140"/>
      <c r="H1" s="140"/>
      <c r="I1" s="35" t="s">
        <v>807</v>
      </c>
    </row>
    <row r="3" spans="1:11">
      <c r="B3" s="89"/>
      <c r="C3" s="89"/>
      <c r="D3" s="89"/>
      <c r="E3" s="89"/>
      <c r="F3" s="89"/>
      <c r="G3" s="89"/>
      <c r="H3" s="89"/>
    </row>
    <row r="4" spans="1:11">
      <c r="B4" s="89"/>
      <c r="C4" s="89"/>
      <c r="D4" s="118"/>
      <c r="E4" s="89"/>
      <c r="F4" s="89"/>
      <c r="G4" s="89"/>
      <c r="H4" s="89"/>
      <c r="K4" s="35"/>
    </row>
    <row r="5" spans="1:11">
      <c r="B5" s="89"/>
      <c r="C5" s="89"/>
      <c r="D5" s="118"/>
      <c r="E5" s="89"/>
      <c r="F5" s="89"/>
      <c r="G5" s="89"/>
      <c r="H5" s="89"/>
    </row>
    <row r="6" spans="1:11">
      <c r="B6" s="89"/>
      <c r="C6" s="89"/>
      <c r="D6" s="89"/>
      <c r="E6" s="89"/>
      <c r="F6" s="89"/>
      <c r="G6" s="89"/>
      <c r="H6" s="89"/>
    </row>
    <row r="7" spans="1:11">
      <c r="B7" s="119"/>
      <c r="C7" s="89"/>
      <c r="D7" s="89"/>
      <c r="E7" s="89"/>
      <c r="F7" s="89"/>
      <c r="G7" s="89"/>
      <c r="H7" s="89"/>
    </row>
    <row r="8" spans="1:11">
      <c r="B8" s="89"/>
      <c r="C8" s="89"/>
      <c r="D8" s="89"/>
      <c r="E8" s="89"/>
      <c r="F8" s="89"/>
      <c r="G8" s="89"/>
      <c r="H8" s="89"/>
    </row>
    <row r="9" spans="1:11">
      <c r="B9" s="89"/>
      <c r="C9" s="89"/>
      <c r="D9" s="11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783</v>
      </c>
      <c r="B1" s="162" t="str">
        <f>IF('1_GO'!C3="","",'1_GO'!C3)</f>
        <v>Muhasebe İşlemleri</v>
      </c>
      <c r="C1" s="162"/>
      <c r="D1" s="162"/>
      <c r="E1" s="35" t="s">
        <v>807</v>
      </c>
      <c r="F1" s="14"/>
      <c r="G1" s="14"/>
    </row>
    <row r="2" spans="1:7">
      <c r="A2" s="1" t="s">
        <v>785</v>
      </c>
      <c r="B2" s="163" t="str">
        <f>IF('1_GO'!C4="","",'1_GO'!C4)</f>
        <v xml:space="preserve">Kişi Borçları </v>
      </c>
      <c r="C2" s="163"/>
      <c r="D2" s="163"/>
      <c r="E2" s="14"/>
      <c r="F2" s="14"/>
      <c r="G2" s="14"/>
    </row>
    <row r="3" spans="1:7">
      <c r="A3" s="1" t="s">
        <v>784</v>
      </c>
      <c r="B3" s="164" t="str">
        <f>IF('1_GO'!C5="","",'1_GO'!C5)</f>
        <v xml:space="preserve">Kişi Borcu İşlemleri </v>
      </c>
      <c r="C3" s="164"/>
      <c r="D3" s="164"/>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781</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selection activeCell="J11" sqref="J11"/>
    </sheetView>
  </sheetViews>
  <sheetFormatPr defaultRowHeight="14.25"/>
  <cols>
    <col min="1" max="1" width="5" style="29" customWidth="1"/>
    <col min="2" max="2" width="28.625" style="29" customWidth="1"/>
    <col min="3" max="3" width="18" style="29" customWidth="1"/>
    <col min="4" max="4" width="25.875" style="29" customWidth="1"/>
    <col min="5" max="5" width="27.5" style="29" customWidth="1"/>
    <col min="6" max="6" width="11.875" style="29" customWidth="1"/>
    <col min="7" max="16384" width="9" style="14"/>
  </cols>
  <sheetData>
    <row r="1" spans="1:6">
      <c r="A1" s="1" t="s">
        <v>783</v>
      </c>
      <c r="B1" s="162" t="str">
        <f>IF('1_GO'!C3="","",'1_GO'!C3)</f>
        <v>Muhasebe İşlemleri</v>
      </c>
      <c r="C1" s="162"/>
      <c r="D1" s="162"/>
      <c r="E1" s="35" t="s">
        <v>807</v>
      </c>
      <c r="F1" s="14"/>
    </row>
    <row r="2" spans="1:6">
      <c r="A2" s="1" t="s">
        <v>785</v>
      </c>
      <c r="B2" s="163" t="str">
        <f>IF('1_GO'!C4="","",'1_GO'!C4)</f>
        <v xml:space="preserve">Kişi Borçları </v>
      </c>
      <c r="C2" s="163"/>
      <c r="D2" s="163"/>
      <c r="E2" s="14"/>
      <c r="F2" s="14"/>
    </row>
    <row r="3" spans="1:6">
      <c r="A3" s="1" t="s">
        <v>784</v>
      </c>
      <c r="B3" s="164" t="str">
        <f>IF('1_GO'!C5="","",'1_GO'!C5)</f>
        <v xml:space="preserve">Kişi Borcu İşlemleri </v>
      </c>
      <c r="C3" s="164"/>
      <c r="D3" s="164"/>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51">
      <c r="A9" s="1" t="s">
        <v>781</v>
      </c>
      <c r="B9" s="15" t="s">
        <v>434</v>
      </c>
      <c r="C9" s="15" t="s">
        <v>435</v>
      </c>
      <c r="D9" s="15" t="s">
        <v>436</v>
      </c>
      <c r="E9" s="15" t="s">
        <v>437</v>
      </c>
      <c r="F9" s="15" t="s">
        <v>438</v>
      </c>
    </row>
    <row r="10" spans="1:6" ht="15">
      <c r="B10" s="29" t="s">
        <v>1118</v>
      </c>
      <c r="C10" s="29">
        <v>4262132995</v>
      </c>
      <c r="D10" s="120" t="s">
        <v>1120</v>
      </c>
      <c r="E10" s="29" t="s">
        <v>1105</v>
      </c>
      <c r="F10" s="29" t="s">
        <v>1121</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820</v>
      </c>
      <c r="B1" s="19" t="s">
        <v>821</v>
      </c>
      <c r="C1" s="19" t="s">
        <v>822</v>
      </c>
      <c r="D1" s="19" t="s">
        <v>823</v>
      </c>
      <c r="E1" s="27" t="s">
        <v>409</v>
      </c>
    </row>
    <row r="2" spans="1:5" ht="76.5">
      <c r="A2" s="21" t="s">
        <v>789</v>
      </c>
      <c r="B2" s="22" t="s">
        <v>824</v>
      </c>
      <c r="C2" s="22" t="s">
        <v>825</v>
      </c>
      <c r="D2" s="22" t="s">
        <v>826</v>
      </c>
    </row>
    <row r="3" spans="1:5" ht="38.25">
      <c r="A3" s="21" t="s">
        <v>827</v>
      </c>
      <c r="B3" s="22" t="s">
        <v>828</v>
      </c>
      <c r="C3" s="22" t="s">
        <v>825</v>
      </c>
      <c r="D3" s="22" t="s">
        <v>826</v>
      </c>
    </row>
    <row r="4" spans="1:5" ht="63.75">
      <c r="A4" s="21" t="s">
        <v>829</v>
      </c>
      <c r="B4" s="22" t="s">
        <v>830</v>
      </c>
      <c r="C4" s="22" t="s">
        <v>831</v>
      </c>
      <c r="D4" s="22" t="s">
        <v>832</v>
      </c>
    </row>
    <row r="5" spans="1:5" ht="51">
      <c r="A5" s="21" t="s">
        <v>833</v>
      </c>
      <c r="B5" s="22" t="s">
        <v>834</v>
      </c>
      <c r="C5" s="22" t="s">
        <v>835</v>
      </c>
      <c r="D5" s="22" t="s">
        <v>836</v>
      </c>
    </row>
    <row r="6" spans="1:5" ht="51">
      <c r="A6" s="21" t="s">
        <v>837</v>
      </c>
      <c r="B6" s="22" t="s">
        <v>838</v>
      </c>
      <c r="C6" s="22" t="s">
        <v>839</v>
      </c>
      <c r="D6" s="22" t="s">
        <v>840</v>
      </c>
    </row>
    <row r="7" spans="1:5" ht="51">
      <c r="A7" s="21" t="s">
        <v>841</v>
      </c>
      <c r="B7" s="22" t="s">
        <v>842</v>
      </c>
      <c r="C7" s="22" t="s">
        <v>839</v>
      </c>
      <c r="D7" s="22" t="s">
        <v>840</v>
      </c>
    </row>
    <row r="8" spans="1:5" ht="38.25">
      <c r="A8" s="21" t="s">
        <v>843</v>
      </c>
      <c r="B8" s="22" t="s">
        <v>844</v>
      </c>
      <c r="C8" s="22" t="s">
        <v>835</v>
      </c>
      <c r="D8" s="22" t="s">
        <v>836</v>
      </c>
    </row>
    <row r="9" spans="1:5" ht="51">
      <c r="A9" s="21" t="s">
        <v>845</v>
      </c>
      <c r="B9" s="22" t="s">
        <v>846</v>
      </c>
      <c r="C9" s="22" t="s">
        <v>847</v>
      </c>
      <c r="D9" s="22" t="s">
        <v>848</v>
      </c>
    </row>
    <row r="10" spans="1:5" ht="38.25">
      <c r="A10" s="21" t="s">
        <v>849</v>
      </c>
      <c r="B10" s="22" t="s">
        <v>850</v>
      </c>
      <c r="C10" s="22" t="s">
        <v>851</v>
      </c>
      <c r="D10" s="22" t="s">
        <v>852</v>
      </c>
    </row>
    <row r="11" spans="1:5" ht="38.25">
      <c r="A11" s="21" t="s">
        <v>853</v>
      </c>
      <c r="B11" s="22" t="s">
        <v>854</v>
      </c>
      <c r="C11" s="22" t="s">
        <v>855</v>
      </c>
      <c r="D11" s="22" t="s">
        <v>856</v>
      </c>
    </row>
    <row r="12" spans="1:5" ht="38.25">
      <c r="A12" s="21" t="s">
        <v>857</v>
      </c>
      <c r="B12" s="22" t="s">
        <v>858</v>
      </c>
      <c r="C12" s="22" t="s">
        <v>859</v>
      </c>
      <c r="D12" s="22" t="s">
        <v>860</v>
      </c>
    </row>
    <row r="13" spans="1:5" ht="63.75">
      <c r="A13" s="21" t="s">
        <v>861</v>
      </c>
      <c r="B13" s="22" t="s">
        <v>862</v>
      </c>
      <c r="C13" s="22" t="s">
        <v>861</v>
      </c>
      <c r="D13" s="22" t="s">
        <v>863</v>
      </c>
    </row>
    <row r="14" spans="1:5" ht="51">
      <c r="A14" s="21" t="s">
        <v>864</v>
      </c>
      <c r="B14" s="22" t="s">
        <v>865</v>
      </c>
      <c r="C14" s="22" t="s">
        <v>847</v>
      </c>
      <c r="D14" s="22" t="s">
        <v>848</v>
      </c>
    </row>
    <row r="15" spans="1:5" ht="63.75">
      <c r="A15" s="21" t="s">
        <v>866</v>
      </c>
      <c r="B15" s="22" t="s">
        <v>867</v>
      </c>
      <c r="C15" s="22" t="s">
        <v>866</v>
      </c>
      <c r="D15" s="22" t="s">
        <v>868</v>
      </c>
    </row>
    <row r="16" spans="1:5" ht="63.75">
      <c r="A16" s="21" t="s">
        <v>869</v>
      </c>
      <c r="B16" s="22" t="s">
        <v>870</v>
      </c>
      <c r="C16" s="22" t="s">
        <v>866</v>
      </c>
      <c r="D16" s="22" t="s">
        <v>868</v>
      </c>
    </row>
    <row r="17" spans="1:4" ht="51">
      <c r="A17" s="21" t="s">
        <v>871</v>
      </c>
      <c r="B17" s="22" t="s">
        <v>872</v>
      </c>
      <c r="C17" s="22" t="s">
        <v>873</v>
      </c>
      <c r="D17" s="22" t="s">
        <v>874</v>
      </c>
    </row>
    <row r="18" spans="1:4" ht="25.5">
      <c r="C18" s="22" t="s">
        <v>875</v>
      </c>
      <c r="D18" s="22" t="s">
        <v>876</v>
      </c>
    </row>
    <row r="19" spans="1:4" ht="38.25">
      <c r="A19" s="21" t="s">
        <v>877</v>
      </c>
      <c r="B19" s="22" t="s">
        <v>878</v>
      </c>
      <c r="C19" s="22" t="s">
        <v>879</v>
      </c>
      <c r="D19" s="22" t="s">
        <v>880</v>
      </c>
    </row>
    <row r="20" spans="1:4" ht="38.25">
      <c r="A20" s="21" t="s">
        <v>881</v>
      </c>
      <c r="B20" s="22" t="s">
        <v>882</v>
      </c>
      <c r="C20" s="22" t="s">
        <v>883</v>
      </c>
      <c r="D20" s="22" t="s">
        <v>884</v>
      </c>
    </row>
    <row r="21" spans="1:4" ht="38.25">
      <c r="A21" s="21" t="s">
        <v>885</v>
      </c>
      <c r="B21" s="22" t="s">
        <v>886</v>
      </c>
      <c r="C21" s="22" t="s">
        <v>887</v>
      </c>
      <c r="D21" s="22" t="s">
        <v>888</v>
      </c>
    </row>
    <row r="22" spans="1:4" ht="38.25">
      <c r="A22" s="21" t="s">
        <v>889</v>
      </c>
      <c r="B22" s="22" t="s">
        <v>890</v>
      </c>
      <c r="C22" s="22" t="s">
        <v>889</v>
      </c>
      <c r="D22" s="22" t="s">
        <v>891</v>
      </c>
    </row>
    <row r="23" spans="1:4" ht="38.25">
      <c r="A23" s="21" t="s">
        <v>892</v>
      </c>
      <c r="B23" s="22" t="s">
        <v>893</v>
      </c>
      <c r="C23" s="22" t="s">
        <v>875</v>
      </c>
      <c r="D23" s="22" t="s">
        <v>876</v>
      </c>
    </row>
    <row r="24" spans="1:4" ht="25.5">
      <c r="A24" s="21" t="s">
        <v>894</v>
      </c>
      <c r="B24" s="22" t="s">
        <v>895</v>
      </c>
      <c r="C24" s="22" t="s">
        <v>835</v>
      </c>
      <c r="D24" s="22" t="s">
        <v>836</v>
      </c>
    </row>
    <row r="25" spans="1:4" s="24" customFormat="1" ht="51">
      <c r="A25" s="23" t="s">
        <v>896</v>
      </c>
      <c r="B25" s="24" t="s">
        <v>897</v>
      </c>
      <c r="C25" s="24" t="s">
        <v>898</v>
      </c>
      <c r="D25" s="24" t="s">
        <v>899</v>
      </c>
    </row>
    <row r="26" spans="1:4" ht="51">
      <c r="A26" s="21" t="s">
        <v>900</v>
      </c>
      <c r="B26" s="22" t="s">
        <v>901</v>
      </c>
      <c r="C26" s="22" t="s">
        <v>902</v>
      </c>
      <c r="D26" s="22" t="s">
        <v>903</v>
      </c>
    </row>
    <row r="27" spans="1:4" ht="38.25">
      <c r="A27" s="21" t="s">
        <v>904</v>
      </c>
      <c r="B27" s="22" t="s">
        <v>905</v>
      </c>
      <c r="C27" s="22" t="s">
        <v>906</v>
      </c>
      <c r="D27" s="22" t="s">
        <v>907</v>
      </c>
    </row>
    <row r="28" spans="1:4" ht="63.75">
      <c r="A28" s="167" t="s">
        <v>908</v>
      </c>
      <c r="B28" s="22" t="s">
        <v>909</v>
      </c>
      <c r="C28" s="22" t="s">
        <v>910</v>
      </c>
      <c r="D28" s="22" t="s">
        <v>911</v>
      </c>
    </row>
    <row r="29" spans="1:4" ht="63.75">
      <c r="A29" s="168"/>
      <c r="B29" s="22" t="s">
        <v>912</v>
      </c>
      <c r="C29" s="22" t="s">
        <v>910</v>
      </c>
      <c r="D29" s="22" t="s">
        <v>911</v>
      </c>
    </row>
    <row r="30" spans="1:4" ht="51">
      <c r="A30" s="169"/>
      <c r="B30" s="22" t="s">
        <v>913</v>
      </c>
      <c r="C30" s="22" t="s">
        <v>914</v>
      </c>
      <c r="D30" s="22" t="s">
        <v>915</v>
      </c>
    </row>
    <row r="31" spans="1:4" ht="63.75">
      <c r="A31" s="21" t="s">
        <v>916</v>
      </c>
      <c r="B31" s="22" t="s">
        <v>917</v>
      </c>
      <c r="C31" s="22" t="s">
        <v>916</v>
      </c>
      <c r="D31" s="22" t="s">
        <v>918</v>
      </c>
    </row>
    <row r="32" spans="1:4" s="24" customFormat="1" ht="51">
      <c r="A32" s="23" t="s">
        <v>919</v>
      </c>
      <c r="B32" s="24" t="s">
        <v>920</v>
      </c>
      <c r="C32" s="24" t="s">
        <v>921</v>
      </c>
      <c r="D32" s="24" t="s">
        <v>922</v>
      </c>
    </row>
    <row r="33" spans="1:4" ht="38.25">
      <c r="A33" s="170" t="s">
        <v>923</v>
      </c>
      <c r="B33" s="22" t="s">
        <v>924</v>
      </c>
      <c r="C33" s="22" t="s">
        <v>925</v>
      </c>
      <c r="D33" s="22" t="s">
        <v>926</v>
      </c>
    </row>
    <row r="34" spans="1:4" ht="51">
      <c r="A34" s="171"/>
      <c r="B34" s="22" t="s">
        <v>927</v>
      </c>
      <c r="C34" s="22" t="s">
        <v>928</v>
      </c>
      <c r="D34" s="22" t="s">
        <v>929</v>
      </c>
    </row>
    <row r="35" spans="1:4" ht="51">
      <c r="A35" s="21" t="s">
        <v>930</v>
      </c>
      <c r="B35" s="22" t="s">
        <v>931</v>
      </c>
      <c r="C35" s="22" t="s">
        <v>930</v>
      </c>
      <c r="D35" s="22" t="s">
        <v>932</v>
      </c>
    </row>
    <row r="36" spans="1:4" ht="25.5">
      <c r="A36" s="170" t="s">
        <v>933</v>
      </c>
      <c r="B36" s="22" t="s">
        <v>934</v>
      </c>
      <c r="C36" s="22" t="s">
        <v>935</v>
      </c>
      <c r="D36" s="22" t="s">
        <v>936</v>
      </c>
    </row>
    <row r="37" spans="1:4" ht="25.5">
      <c r="A37" s="172"/>
      <c r="B37" s="22" t="s">
        <v>937</v>
      </c>
      <c r="C37" s="22" t="s">
        <v>935</v>
      </c>
      <c r="D37" s="22" t="s">
        <v>936</v>
      </c>
    </row>
    <row r="38" spans="1:4" ht="38.25">
      <c r="A38" s="171"/>
      <c r="B38" s="22" t="s">
        <v>938</v>
      </c>
      <c r="C38" s="22" t="s">
        <v>935</v>
      </c>
      <c r="D38" s="22" t="s">
        <v>936</v>
      </c>
    </row>
    <row r="39" spans="1:4" ht="25.5">
      <c r="A39" s="21" t="s">
        <v>939</v>
      </c>
      <c r="B39" s="22" t="s">
        <v>940</v>
      </c>
      <c r="C39" s="22" t="s">
        <v>941</v>
      </c>
      <c r="D39" s="22" t="s">
        <v>942</v>
      </c>
    </row>
    <row r="40" spans="1:4" ht="63.75">
      <c r="A40" s="21" t="s">
        <v>943</v>
      </c>
      <c r="B40" s="22" t="s">
        <v>944</v>
      </c>
      <c r="C40" s="22" t="s">
        <v>945</v>
      </c>
      <c r="D40" s="22" t="s">
        <v>946</v>
      </c>
    </row>
    <row r="41" spans="1:4" ht="63.75">
      <c r="A41" s="21" t="s">
        <v>947</v>
      </c>
      <c r="B41" s="22" t="s">
        <v>948</v>
      </c>
      <c r="C41" s="22" t="s">
        <v>945</v>
      </c>
      <c r="D41" s="22" t="s">
        <v>946</v>
      </c>
    </row>
    <row r="42" spans="1:4" ht="51">
      <c r="A42" s="21" t="s">
        <v>949</v>
      </c>
      <c r="B42" s="22" t="s">
        <v>950</v>
      </c>
      <c r="C42" s="22" t="s">
        <v>835</v>
      </c>
      <c r="D42" s="22" t="s">
        <v>836</v>
      </c>
    </row>
    <row r="43" spans="1:4" ht="51">
      <c r="A43" s="21" t="s">
        <v>951</v>
      </c>
      <c r="B43" s="22" t="s">
        <v>952</v>
      </c>
      <c r="C43" s="22" t="s">
        <v>953</v>
      </c>
      <c r="D43" s="22" t="s">
        <v>954</v>
      </c>
    </row>
    <row r="44" spans="1:4" ht="63" customHeight="1">
      <c r="A44" s="21" t="s">
        <v>955</v>
      </c>
      <c r="B44" s="22" t="s">
        <v>956</v>
      </c>
      <c r="C44" s="22" t="s">
        <v>839</v>
      </c>
      <c r="D44" s="22" t="s">
        <v>840</v>
      </c>
    </row>
    <row r="45" spans="1:4" ht="38.25">
      <c r="A45" s="21" t="s">
        <v>957</v>
      </c>
      <c r="B45" s="22" t="s">
        <v>958</v>
      </c>
      <c r="C45" s="22" t="s">
        <v>959</v>
      </c>
      <c r="D45" s="22" t="s">
        <v>960</v>
      </c>
    </row>
    <row r="46" spans="1:4" ht="51">
      <c r="A46" s="21" t="s">
        <v>961</v>
      </c>
      <c r="B46" s="22" t="s">
        <v>962</v>
      </c>
      <c r="C46" s="22" t="s">
        <v>963</v>
      </c>
      <c r="D46" s="22" t="s">
        <v>964</v>
      </c>
    </row>
    <row r="47" spans="1:4" ht="38.25">
      <c r="A47" s="21" t="s">
        <v>873</v>
      </c>
      <c r="B47" s="22" t="s">
        <v>965</v>
      </c>
      <c r="C47" s="22" t="s">
        <v>873</v>
      </c>
      <c r="D47" s="22" t="s">
        <v>874</v>
      </c>
    </row>
    <row r="48" spans="1:4" ht="38.25">
      <c r="A48" s="21" t="s">
        <v>966</v>
      </c>
      <c r="B48" s="22" t="s">
        <v>967</v>
      </c>
      <c r="C48" s="22" t="s">
        <v>968</v>
      </c>
      <c r="D48" s="22" t="s">
        <v>969</v>
      </c>
    </row>
    <row r="49" spans="1:4" ht="63.75">
      <c r="A49" s="21" t="s">
        <v>970</v>
      </c>
      <c r="B49" s="22" t="s">
        <v>971</v>
      </c>
      <c r="C49" s="22" t="s">
        <v>972</v>
      </c>
      <c r="D49" s="22" t="s">
        <v>973</v>
      </c>
    </row>
    <row r="50" spans="1:4" ht="38.25">
      <c r="A50" s="21" t="s">
        <v>974</v>
      </c>
      <c r="B50" s="22" t="s">
        <v>975</v>
      </c>
      <c r="C50" s="22" t="s">
        <v>968</v>
      </c>
      <c r="D50" s="22" t="s">
        <v>969</v>
      </c>
    </row>
    <row r="51" spans="1:4" ht="38.25">
      <c r="B51" s="22" t="s">
        <v>976</v>
      </c>
      <c r="C51" s="22" t="s">
        <v>968</v>
      </c>
      <c r="D51" s="22" t="s">
        <v>969</v>
      </c>
    </row>
    <row r="52" spans="1:4" ht="102">
      <c r="A52" s="21" t="s">
        <v>977</v>
      </c>
      <c r="B52" s="22" t="s">
        <v>978</v>
      </c>
      <c r="C52" s="22" t="s">
        <v>979</v>
      </c>
      <c r="D52" s="22" t="s">
        <v>980</v>
      </c>
    </row>
    <row r="53" spans="1:4" ht="38.25">
      <c r="A53" s="21" t="s">
        <v>981</v>
      </c>
      <c r="B53" s="22" t="s">
        <v>982</v>
      </c>
      <c r="C53" s="22" t="s">
        <v>983</v>
      </c>
      <c r="D53" s="22" t="s">
        <v>984</v>
      </c>
    </row>
    <row r="54" spans="1:4" ht="63.75">
      <c r="A54" s="21" t="s">
        <v>985</v>
      </c>
      <c r="B54" s="22" t="s">
        <v>986</v>
      </c>
      <c r="C54" s="22" t="s">
        <v>972</v>
      </c>
      <c r="D54" s="22" t="s">
        <v>973</v>
      </c>
    </row>
    <row r="55" spans="1:4" ht="76.5">
      <c r="A55" s="21" t="s">
        <v>987</v>
      </c>
      <c r="B55" s="22" t="s">
        <v>988</v>
      </c>
      <c r="C55" s="22" t="s">
        <v>989</v>
      </c>
      <c r="D55" s="22" t="s">
        <v>990</v>
      </c>
    </row>
    <row r="56" spans="1:4" ht="51">
      <c r="A56" s="21" t="s">
        <v>989</v>
      </c>
      <c r="B56" s="22" t="s">
        <v>991</v>
      </c>
      <c r="C56" s="22" t="s">
        <v>989</v>
      </c>
      <c r="D56" s="22" t="s">
        <v>990</v>
      </c>
    </row>
    <row r="57" spans="1:4" ht="38.25">
      <c r="A57" s="21" t="s">
        <v>992</v>
      </c>
      <c r="B57" s="22" t="s">
        <v>993</v>
      </c>
      <c r="C57" s="22" t="s">
        <v>994</v>
      </c>
      <c r="D57" s="22" t="s">
        <v>995</v>
      </c>
    </row>
    <row r="58" spans="1:4" ht="63.75">
      <c r="A58" s="21" t="s">
        <v>996</v>
      </c>
      <c r="B58" s="22" t="s">
        <v>997</v>
      </c>
      <c r="C58" s="22" t="s">
        <v>998</v>
      </c>
      <c r="D58" s="22" t="s">
        <v>999</v>
      </c>
    </row>
    <row r="59" spans="1:4" ht="51">
      <c r="A59" s="21" t="s">
        <v>1000</v>
      </c>
      <c r="B59" s="22" t="s">
        <v>1001</v>
      </c>
      <c r="C59" s="22" t="s">
        <v>998</v>
      </c>
      <c r="D59" s="22" t="s">
        <v>999</v>
      </c>
    </row>
    <row r="60" spans="1:4" ht="38.25">
      <c r="A60" s="21" t="s">
        <v>1002</v>
      </c>
      <c r="B60" s="22" t="s">
        <v>1003</v>
      </c>
      <c r="C60" s="22" t="s">
        <v>887</v>
      </c>
      <c r="D60" s="22" t="s">
        <v>888</v>
      </c>
    </row>
    <row r="61" spans="1:4" ht="51">
      <c r="A61" s="21" t="s">
        <v>1004</v>
      </c>
      <c r="B61" s="22" t="s">
        <v>1005</v>
      </c>
      <c r="C61" s="22" t="s">
        <v>847</v>
      </c>
      <c r="D61" s="22" t="s">
        <v>848</v>
      </c>
    </row>
    <row r="62" spans="1:4" ht="102">
      <c r="A62" s="21" t="s">
        <v>1006</v>
      </c>
      <c r="B62" s="22" t="s">
        <v>1007</v>
      </c>
      <c r="C62" s="22" t="s">
        <v>979</v>
      </c>
      <c r="D62" s="22" t="s">
        <v>980</v>
      </c>
    </row>
    <row r="63" spans="1:4" ht="102">
      <c r="A63" s="21" t="s">
        <v>1008</v>
      </c>
      <c r="B63" s="22" t="s">
        <v>1009</v>
      </c>
      <c r="C63" s="22" t="s">
        <v>979</v>
      </c>
      <c r="D63" s="22" t="s">
        <v>980</v>
      </c>
    </row>
    <row r="64" spans="1:4" ht="102">
      <c r="A64" s="21" t="s">
        <v>1010</v>
      </c>
      <c r="B64" s="22" t="s">
        <v>1011</v>
      </c>
      <c r="C64" s="22" t="s">
        <v>979</v>
      </c>
      <c r="D64" s="22" t="s">
        <v>980</v>
      </c>
    </row>
    <row r="65" spans="1:4" ht="63.75">
      <c r="A65" s="21" t="s">
        <v>1012</v>
      </c>
      <c r="B65" s="22" t="s">
        <v>1013</v>
      </c>
      <c r="C65" s="22" t="s">
        <v>831</v>
      </c>
      <c r="D65" s="22" t="s">
        <v>832</v>
      </c>
    </row>
    <row r="66" spans="1:4" ht="51">
      <c r="A66" s="21" t="s">
        <v>1014</v>
      </c>
      <c r="B66" s="22" t="s">
        <v>1015</v>
      </c>
      <c r="C66" s="22" t="s">
        <v>839</v>
      </c>
      <c r="D66" s="22" t="s">
        <v>840</v>
      </c>
    </row>
    <row r="67" spans="1:4" ht="38.25">
      <c r="A67" s="21" t="s">
        <v>1016</v>
      </c>
      <c r="B67" s="22" t="s">
        <v>1017</v>
      </c>
      <c r="C67" s="22" t="s">
        <v>902</v>
      </c>
      <c r="D67" s="22" t="s">
        <v>903</v>
      </c>
    </row>
    <row r="68" spans="1:4" ht="38.25">
      <c r="A68" s="21" t="s">
        <v>1018</v>
      </c>
      <c r="B68" s="22" t="s">
        <v>1019</v>
      </c>
      <c r="C68" s="22" t="s">
        <v>1020</v>
      </c>
      <c r="D68" s="22" t="s">
        <v>1021</v>
      </c>
    </row>
    <row r="69" spans="1:4" ht="38.25">
      <c r="A69" s="21" t="s">
        <v>1022</v>
      </c>
      <c r="B69" s="22" t="s">
        <v>1023</v>
      </c>
      <c r="C69" s="22" t="s">
        <v>1024</v>
      </c>
      <c r="D69" s="22" t="s">
        <v>1025</v>
      </c>
    </row>
    <row r="70" spans="1:4" ht="51">
      <c r="A70" s="21" t="s">
        <v>1026</v>
      </c>
      <c r="B70" s="22" t="s">
        <v>1027</v>
      </c>
      <c r="C70" s="22" t="s">
        <v>1028</v>
      </c>
      <c r="D70" s="22" t="s">
        <v>1029</v>
      </c>
    </row>
    <row r="71" spans="1:4" ht="38.25">
      <c r="A71" s="21" t="s">
        <v>1030</v>
      </c>
      <c r="B71" s="22" t="s">
        <v>1031</v>
      </c>
      <c r="C71" s="22" t="s">
        <v>1032</v>
      </c>
      <c r="D71" s="22" t="s">
        <v>1033</v>
      </c>
    </row>
    <row r="72" spans="1:4" ht="51">
      <c r="A72" s="21" t="s">
        <v>1034</v>
      </c>
      <c r="B72" s="22" t="s">
        <v>460</v>
      </c>
      <c r="C72" s="22" t="s">
        <v>1032</v>
      </c>
      <c r="D72" s="22" t="s">
        <v>1033</v>
      </c>
    </row>
    <row r="73" spans="1:4" ht="51">
      <c r="A73" s="21" t="s">
        <v>461</v>
      </c>
      <c r="B73" s="22" t="s">
        <v>462</v>
      </c>
      <c r="C73" s="22" t="s">
        <v>963</v>
      </c>
      <c r="D73" s="22" t="s">
        <v>964</v>
      </c>
    </row>
    <row r="74" spans="1:4" ht="25.5">
      <c r="A74" s="21" t="s">
        <v>463</v>
      </c>
      <c r="B74" s="22" t="s">
        <v>464</v>
      </c>
      <c r="C74" s="22" t="s">
        <v>879</v>
      </c>
      <c r="D74" s="22" t="s">
        <v>880</v>
      </c>
    </row>
    <row r="75" spans="1:4" ht="51">
      <c r="A75" s="21" t="s">
        <v>465</v>
      </c>
      <c r="B75" s="22" t="s">
        <v>466</v>
      </c>
      <c r="C75" s="22" t="s">
        <v>963</v>
      </c>
      <c r="D75" s="22" t="s">
        <v>964</v>
      </c>
    </row>
    <row r="76" spans="1:4" ht="25.5">
      <c r="A76" s="21" t="s">
        <v>467</v>
      </c>
      <c r="B76" s="22" t="s">
        <v>468</v>
      </c>
      <c r="C76" s="22" t="s">
        <v>469</v>
      </c>
      <c r="D76" s="22" t="s">
        <v>470</v>
      </c>
    </row>
    <row r="77" spans="1:4" ht="51">
      <c r="A77" s="21" t="s">
        <v>471</v>
      </c>
      <c r="B77" s="22" t="s">
        <v>472</v>
      </c>
      <c r="C77" s="22" t="s">
        <v>963</v>
      </c>
      <c r="D77" s="22" t="s">
        <v>964</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968</v>
      </c>
      <c r="D92" s="22" t="s">
        <v>969</v>
      </c>
    </row>
    <row r="93" spans="1:4" ht="38.25">
      <c r="A93" s="21" t="s">
        <v>526</v>
      </c>
      <c r="B93" s="22" t="s">
        <v>527</v>
      </c>
      <c r="C93" s="22" t="s">
        <v>968</v>
      </c>
      <c r="D93" s="22" t="s">
        <v>969</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972</v>
      </c>
      <c r="D97" s="22" t="s">
        <v>973</v>
      </c>
    </row>
    <row r="98" spans="1:4" ht="51">
      <c r="A98" s="21" t="s">
        <v>538</v>
      </c>
      <c r="B98" s="22" t="s">
        <v>539</v>
      </c>
      <c r="C98" s="22" t="s">
        <v>921</v>
      </c>
      <c r="D98" s="22" t="s">
        <v>922</v>
      </c>
    </row>
    <row r="99" spans="1:4" ht="102">
      <c r="A99" s="21" t="s">
        <v>540</v>
      </c>
      <c r="B99" s="22" t="s">
        <v>541</v>
      </c>
      <c r="C99" s="22" t="s">
        <v>979</v>
      </c>
      <c r="D99" s="22" t="s">
        <v>980</v>
      </c>
    </row>
    <row r="100" spans="1:4" ht="102">
      <c r="A100" s="21" t="s">
        <v>542</v>
      </c>
      <c r="B100" s="22" t="s">
        <v>543</v>
      </c>
      <c r="C100" s="22" t="s">
        <v>979</v>
      </c>
      <c r="D100" s="22" t="s">
        <v>980</v>
      </c>
    </row>
    <row r="101" spans="1:4" ht="102">
      <c r="A101" s="21" t="s">
        <v>544</v>
      </c>
      <c r="B101" s="22" t="s">
        <v>545</v>
      </c>
      <c r="C101" s="22" t="s">
        <v>979</v>
      </c>
      <c r="D101" s="22" t="s">
        <v>980</v>
      </c>
    </row>
    <row r="102" spans="1:4" ht="102">
      <c r="A102" s="21" t="s">
        <v>546</v>
      </c>
      <c r="B102" s="22" t="s">
        <v>547</v>
      </c>
      <c r="C102" s="22" t="s">
        <v>979</v>
      </c>
      <c r="D102" s="22" t="s">
        <v>980</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968</v>
      </c>
      <c r="D106" s="22" t="s">
        <v>969</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847</v>
      </c>
      <c r="D109" s="22" t="s">
        <v>848</v>
      </c>
    </row>
    <row r="110" spans="1:4" ht="51">
      <c r="A110" s="21" t="s">
        <v>570</v>
      </c>
      <c r="B110" s="22" t="s">
        <v>571</v>
      </c>
      <c r="C110" s="22" t="s">
        <v>847</v>
      </c>
      <c r="D110" s="22" t="s">
        <v>848</v>
      </c>
    </row>
    <row r="111" spans="1:4" ht="51">
      <c r="A111" s="21" t="s">
        <v>572</v>
      </c>
      <c r="B111" s="22" t="s">
        <v>573</v>
      </c>
      <c r="C111" s="22" t="s">
        <v>847</v>
      </c>
      <c r="D111" s="22" t="s">
        <v>848</v>
      </c>
    </row>
    <row r="112" spans="1:4" ht="51">
      <c r="A112" s="21" t="s">
        <v>574</v>
      </c>
      <c r="B112" s="22" t="s">
        <v>575</v>
      </c>
      <c r="C112" s="22" t="s">
        <v>847</v>
      </c>
      <c r="D112" s="22" t="s">
        <v>848</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839</v>
      </c>
      <c r="D116" s="22" t="s">
        <v>840</v>
      </c>
    </row>
    <row r="117" spans="1:4" ht="51">
      <c r="A117" s="21" t="s">
        <v>588</v>
      </c>
      <c r="B117" s="22" t="s">
        <v>589</v>
      </c>
      <c r="C117" s="22" t="s">
        <v>590</v>
      </c>
      <c r="D117" s="22" t="s">
        <v>591</v>
      </c>
    </row>
    <row r="118" spans="1:4" ht="51">
      <c r="A118" s="21" t="s">
        <v>592</v>
      </c>
      <c r="B118" s="22" t="s">
        <v>593</v>
      </c>
      <c r="C118" s="22" t="s">
        <v>839</v>
      </c>
      <c r="D118" s="22" t="s">
        <v>840</v>
      </c>
    </row>
    <row r="119" spans="1:4" ht="51">
      <c r="A119" s="21" t="s">
        <v>594</v>
      </c>
      <c r="B119" s="22" t="s">
        <v>595</v>
      </c>
      <c r="C119" s="22" t="s">
        <v>839</v>
      </c>
      <c r="D119" s="22" t="s">
        <v>840</v>
      </c>
    </row>
    <row r="120" spans="1:4" ht="38.25">
      <c r="A120" s="21" t="s">
        <v>596</v>
      </c>
      <c r="B120" s="22" t="s">
        <v>597</v>
      </c>
      <c r="C120" s="22" t="s">
        <v>598</v>
      </c>
      <c r="D120" s="22" t="s">
        <v>599</v>
      </c>
    </row>
    <row r="121" spans="1:4" ht="51">
      <c r="A121" s="21" t="s">
        <v>600</v>
      </c>
      <c r="B121" s="22" t="s">
        <v>601</v>
      </c>
      <c r="C121" s="22" t="s">
        <v>839</v>
      </c>
      <c r="D121" s="22" t="s">
        <v>840</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963</v>
      </c>
      <c r="D124" s="22" t="s">
        <v>964</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973</v>
      </c>
    </row>
    <row r="131" spans="1:4" ht="51">
      <c r="A131" s="21" t="s">
        <v>632</v>
      </c>
      <c r="B131" s="22" t="s">
        <v>633</v>
      </c>
      <c r="C131" s="22" t="s">
        <v>1028</v>
      </c>
      <c r="D131" s="22" t="s">
        <v>1029</v>
      </c>
    </row>
    <row r="132" spans="1:4" ht="63.75">
      <c r="A132" s="21" t="s">
        <v>634</v>
      </c>
      <c r="B132" s="22" t="s">
        <v>635</v>
      </c>
      <c r="C132" s="22" t="s">
        <v>831</v>
      </c>
      <c r="D132" s="22" t="s">
        <v>832</v>
      </c>
    </row>
    <row r="133" spans="1:4" ht="63.75">
      <c r="A133" s="21" t="s">
        <v>636</v>
      </c>
      <c r="B133" s="22" t="s">
        <v>637</v>
      </c>
      <c r="C133" s="22" t="s">
        <v>831</v>
      </c>
      <c r="D133" s="22" t="s">
        <v>832</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847</v>
      </c>
      <c r="D136" s="22" t="s">
        <v>848</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968</v>
      </c>
      <c r="D139" s="22" t="s">
        <v>969</v>
      </c>
    </row>
    <row r="140" spans="1:4" ht="38.25">
      <c r="A140" s="21" t="s">
        <v>968</v>
      </c>
      <c r="B140" s="22" t="s">
        <v>653</v>
      </c>
      <c r="C140" s="22" t="s">
        <v>968</v>
      </c>
      <c r="D140" s="22" t="s">
        <v>969</v>
      </c>
    </row>
    <row r="141" spans="1:4" ht="89.25">
      <c r="A141" s="21" t="s">
        <v>654</v>
      </c>
      <c r="B141" s="22" t="s">
        <v>655</v>
      </c>
      <c r="C141" s="22" t="s">
        <v>935</v>
      </c>
      <c r="D141" s="22" t="s">
        <v>936</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902</v>
      </c>
      <c r="D146" s="22" t="s">
        <v>903</v>
      </c>
    </row>
    <row r="147" spans="1:4" ht="51">
      <c r="A147" s="21" t="s">
        <v>674</v>
      </c>
      <c r="B147" s="22" t="s">
        <v>675</v>
      </c>
      <c r="C147" s="22" t="s">
        <v>847</v>
      </c>
      <c r="D147" s="22" t="s">
        <v>848</v>
      </c>
    </row>
    <row r="148" spans="1:4" ht="25.5">
      <c r="A148" s="21" t="s">
        <v>676</v>
      </c>
      <c r="B148" s="22" t="s">
        <v>677</v>
      </c>
      <c r="C148" s="22" t="s">
        <v>678</v>
      </c>
      <c r="D148" s="22" t="s">
        <v>679</v>
      </c>
    </row>
    <row r="149" spans="1:4" ht="51">
      <c r="A149" s="21" t="s">
        <v>680</v>
      </c>
      <c r="B149" s="22" t="s">
        <v>681</v>
      </c>
      <c r="C149" s="22" t="s">
        <v>839</v>
      </c>
      <c r="D149" s="22" t="s">
        <v>840</v>
      </c>
    </row>
    <row r="150" spans="1:4" ht="38.25">
      <c r="A150" s="21" t="s">
        <v>682</v>
      </c>
      <c r="B150" s="22" t="s">
        <v>683</v>
      </c>
      <c r="C150" s="22" t="s">
        <v>490</v>
      </c>
      <c r="D150" s="22" t="s">
        <v>491</v>
      </c>
    </row>
    <row r="151" spans="1:4" ht="38.25">
      <c r="A151" s="21" t="s">
        <v>684</v>
      </c>
      <c r="B151" s="22" t="s">
        <v>685</v>
      </c>
      <c r="C151" s="22" t="s">
        <v>1032</v>
      </c>
      <c r="D151" s="22" t="s">
        <v>1033</v>
      </c>
    </row>
    <row r="152" spans="1:4" ht="38.25">
      <c r="A152" s="21" t="s">
        <v>686</v>
      </c>
      <c r="B152" s="22" t="s">
        <v>687</v>
      </c>
      <c r="C152" s="22" t="s">
        <v>1032</v>
      </c>
      <c r="D152" s="22" t="s">
        <v>1033</v>
      </c>
    </row>
    <row r="153" spans="1:4" ht="25.5">
      <c r="A153" s="21" t="s">
        <v>688</v>
      </c>
      <c r="B153" s="22" t="s">
        <v>689</v>
      </c>
      <c r="C153" s="22" t="s">
        <v>935</v>
      </c>
      <c r="D153" s="22" t="s">
        <v>936</v>
      </c>
    </row>
    <row r="154" spans="1:4" s="24" customFormat="1" ht="63.75">
      <c r="A154" s="23" t="s">
        <v>690</v>
      </c>
      <c r="B154" s="24" t="s">
        <v>691</v>
      </c>
      <c r="C154" s="24" t="s">
        <v>972</v>
      </c>
      <c r="D154" s="24" t="s">
        <v>973</v>
      </c>
    </row>
    <row r="155" spans="1:4" ht="63.75">
      <c r="A155" s="21" t="s">
        <v>692</v>
      </c>
      <c r="B155" s="22" t="s">
        <v>693</v>
      </c>
      <c r="C155" s="22" t="s">
        <v>972</v>
      </c>
      <c r="D155" s="22" t="s">
        <v>973</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1028</v>
      </c>
      <c r="D162" s="22" t="s">
        <v>1029</v>
      </c>
    </row>
    <row r="163" spans="1:4" ht="51">
      <c r="A163" s="21" t="s">
        <v>714</v>
      </c>
      <c r="B163" s="22" t="s">
        <v>715</v>
      </c>
      <c r="C163" s="22" t="s">
        <v>1028</v>
      </c>
      <c r="D163" s="22" t="s">
        <v>1029</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953</v>
      </c>
      <c r="D167" s="22" t="s">
        <v>954</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963</v>
      </c>
      <c r="D175" s="22" t="s">
        <v>964</v>
      </c>
    </row>
    <row r="176" spans="1:4" ht="51">
      <c r="A176" s="21" t="s">
        <v>752</v>
      </c>
      <c r="B176" s="22" t="s">
        <v>753</v>
      </c>
      <c r="C176" s="22" t="s">
        <v>839</v>
      </c>
      <c r="D176" s="22" t="s">
        <v>840</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968</v>
      </c>
      <c r="D181" s="22" t="s">
        <v>969</v>
      </c>
    </row>
    <row r="182" spans="1:4" ht="51">
      <c r="A182" s="21" t="s">
        <v>769</v>
      </c>
      <c r="B182" s="22" t="s">
        <v>770</v>
      </c>
      <c r="C182" s="22" t="s">
        <v>930</v>
      </c>
      <c r="D182" s="22" t="s">
        <v>932</v>
      </c>
    </row>
    <row r="183" spans="1:4" ht="51">
      <c r="A183" s="21" t="s">
        <v>771</v>
      </c>
      <c r="B183" s="22" t="s">
        <v>114</v>
      </c>
      <c r="C183" s="22" t="s">
        <v>902</v>
      </c>
      <c r="D183" s="22" t="s">
        <v>903</v>
      </c>
    </row>
    <row r="184" spans="1:4" ht="25.5">
      <c r="A184" s="21" t="s">
        <v>115</v>
      </c>
      <c r="B184" s="22" t="s">
        <v>116</v>
      </c>
      <c r="C184" s="22" t="s">
        <v>117</v>
      </c>
      <c r="D184" s="22" t="s">
        <v>118</v>
      </c>
    </row>
    <row r="185" spans="1:4" s="24" customFormat="1" ht="38.25">
      <c r="A185" s="23" t="s">
        <v>119</v>
      </c>
      <c r="B185" s="24" t="s">
        <v>120</v>
      </c>
      <c r="C185" s="24" t="s">
        <v>906</v>
      </c>
      <c r="D185" s="24" t="s">
        <v>907</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839</v>
      </c>
      <c r="D193" s="22" t="s">
        <v>840</v>
      </c>
    </row>
    <row r="194" spans="1:4" ht="63.75">
      <c r="A194" s="21" t="s">
        <v>143</v>
      </c>
      <c r="B194" s="22" t="s">
        <v>144</v>
      </c>
      <c r="C194" s="22" t="s">
        <v>1028</v>
      </c>
      <c r="D194" s="22" t="s">
        <v>1029</v>
      </c>
    </row>
    <row r="195" spans="1:4" ht="51">
      <c r="A195" s="21" t="s">
        <v>145</v>
      </c>
      <c r="B195" s="22" t="s">
        <v>146</v>
      </c>
      <c r="C195" s="22" t="s">
        <v>963</v>
      </c>
      <c r="D195" s="22" t="s">
        <v>964</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831</v>
      </c>
      <c r="D203" s="22" t="s">
        <v>832</v>
      </c>
    </row>
    <row r="204" spans="1:4" ht="51">
      <c r="A204" s="21" t="s">
        <v>167</v>
      </c>
      <c r="B204" s="22" t="s">
        <v>168</v>
      </c>
      <c r="C204" s="22" t="s">
        <v>839</v>
      </c>
      <c r="D204" s="22" t="s">
        <v>840</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963</v>
      </c>
      <c r="D208" s="22" t="s">
        <v>964</v>
      </c>
    </row>
    <row r="209" spans="1:4" s="24" customFormat="1" ht="63.75">
      <c r="A209" s="23" t="s">
        <v>176</v>
      </c>
      <c r="B209" s="24" t="s">
        <v>177</v>
      </c>
      <c r="C209" s="24" t="s">
        <v>972</v>
      </c>
      <c r="D209" s="24" t="s">
        <v>973</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839</v>
      </c>
      <c r="D222" s="22" t="s">
        <v>840</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847</v>
      </c>
      <c r="D228" s="22" t="s">
        <v>848</v>
      </c>
    </row>
    <row r="229" spans="1:4" ht="51">
      <c r="A229" s="21" t="s">
        <v>233</v>
      </c>
      <c r="B229" s="22" t="s">
        <v>234</v>
      </c>
      <c r="C229" s="22" t="s">
        <v>235</v>
      </c>
      <c r="D229" s="22" t="s">
        <v>236</v>
      </c>
    </row>
    <row r="230" spans="1:4" ht="63.75">
      <c r="A230" s="21" t="s">
        <v>237</v>
      </c>
      <c r="B230" s="22" t="s">
        <v>238</v>
      </c>
      <c r="C230" s="22" t="s">
        <v>972</v>
      </c>
      <c r="D230" s="22" t="s">
        <v>973</v>
      </c>
    </row>
    <row r="231" spans="1:4" ht="38.25">
      <c r="A231" s="21" t="s">
        <v>239</v>
      </c>
      <c r="B231" s="22" t="s">
        <v>240</v>
      </c>
      <c r="C231" s="22" t="s">
        <v>875</v>
      </c>
      <c r="D231" s="22" t="s">
        <v>876</v>
      </c>
    </row>
    <row r="232" spans="1:4" ht="38.25">
      <c r="A232" s="21" t="s">
        <v>241</v>
      </c>
      <c r="B232" s="22" t="s">
        <v>242</v>
      </c>
      <c r="C232" s="22" t="s">
        <v>875</v>
      </c>
      <c r="D232" s="22" t="s">
        <v>876</v>
      </c>
    </row>
    <row r="233" spans="1:4" ht="38.25">
      <c r="A233" s="21" t="s">
        <v>243</v>
      </c>
      <c r="B233" s="22" t="s">
        <v>244</v>
      </c>
      <c r="C233" s="22" t="s">
        <v>875</v>
      </c>
      <c r="D233" s="22" t="s">
        <v>876</v>
      </c>
    </row>
    <row r="234" spans="1:4" ht="51">
      <c r="A234" s="21" t="s">
        <v>245</v>
      </c>
      <c r="B234" s="22" t="s">
        <v>246</v>
      </c>
      <c r="C234" s="22" t="s">
        <v>963</v>
      </c>
      <c r="D234" s="22" t="s">
        <v>964</v>
      </c>
    </row>
    <row r="235" spans="1:4" ht="25.5">
      <c r="A235" s="21" t="s">
        <v>247</v>
      </c>
      <c r="B235" s="22" t="s">
        <v>248</v>
      </c>
      <c r="C235" s="22" t="s">
        <v>935</v>
      </c>
      <c r="D235" s="22" t="s">
        <v>936</v>
      </c>
    </row>
    <row r="236" spans="1:4" ht="76.5">
      <c r="A236" s="21" t="s">
        <v>935</v>
      </c>
      <c r="B236" s="22" t="s">
        <v>249</v>
      </c>
      <c r="C236" s="22" t="s">
        <v>935</v>
      </c>
      <c r="D236" s="22" t="s">
        <v>936</v>
      </c>
    </row>
    <row r="237" spans="1:4" ht="38.25">
      <c r="A237" s="21" t="s">
        <v>250</v>
      </c>
      <c r="B237" s="22" t="s">
        <v>251</v>
      </c>
      <c r="C237" s="22" t="s">
        <v>935</v>
      </c>
      <c r="D237" s="22" t="s">
        <v>936</v>
      </c>
    </row>
    <row r="238" spans="1:4" ht="39.75" customHeight="1">
      <c r="A238" s="21" t="s">
        <v>252</v>
      </c>
      <c r="B238" s="22" t="s">
        <v>253</v>
      </c>
      <c r="C238" s="22" t="s">
        <v>254</v>
      </c>
      <c r="D238" s="22" t="s">
        <v>255</v>
      </c>
    </row>
    <row r="239" spans="1:4" ht="51">
      <c r="A239" s="21" t="s">
        <v>256</v>
      </c>
      <c r="B239" s="22" t="s">
        <v>257</v>
      </c>
      <c r="C239" s="22" t="s">
        <v>1028</v>
      </c>
      <c r="D239" s="22" t="s">
        <v>1029</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972</v>
      </c>
      <c r="D251" s="22" t="s">
        <v>973</v>
      </c>
    </row>
    <row r="252" spans="1:4" ht="63.75">
      <c r="A252" s="21" t="s">
        <v>290</v>
      </c>
      <c r="B252" s="22" t="s">
        <v>291</v>
      </c>
      <c r="C252" s="22" t="s">
        <v>972</v>
      </c>
      <c r="D252" s="22" t="s">
        <v>973</v>
      </c>
    </row>
    <row r="253" spans="1:4" ht="63.75">
      <c r="A253" s="21" t="s">
        <v>292</v>
      </c>
      <c r="B253" s="22" t="s">
        <v>293</v>
      </c>
      <c r="C253" s="22" t="s">
        <v>972</v>
      </c>
      <c r="D253" s="22" t="s">
        <v>973</v>
      </c>
    </row>
    <row r="254" spans="1:4" ht="25.5">
      <c r="A254" s="21" t="s">
        <v>294</v>
      </c>
      <c r="B254" s="22" t="s">
        <v>295</v>
      </c>
      <c r="C254" s="22" t="s">
        <v>879</v>
      </c>
      <c r="D254" s="22" t="s">
        <v>880</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935</v>
      </c>
      <c r="D257" s="22" t="s">
        <v>936</v>
      </c>
    </row>
    <row r="258" spans="1:4" ht="38.25">
      <c r="A258" s="21" t="s">
        <v>302</v>
      </c>
      <c r="B258" s="22" t="s">
        <v>303</v>
      </c>
      <c r="C258" s="22" t="s">
        <v>304</v>
      </c>
      <c r="D258" s="22" t="s">
        <v>305</v>
      </c>
    </row>
    <row r="259" spans="1:4" ht="102">
      <c r="A259" s="21" t="s">
        <v>306</v>
      </c>
      <c r="B259" s="22" t="s">
        <v>307</v>
      </c>
      <c r="C259" s="22" t="s">
        <v>979</v>
      </c>
      <c r="D259" s="22" t="s">
        <v>980</v>
      </c>
    </row>
    <row r="260" spans="1:4" ht="38.25">
      <c r="A260" s="21" t="s">
        <v>308</v>
      </c>
      <c r="B260" s="22" t="e">
        <v>#N/A</v>
      </c>
      <c r="C260" s="22" t="s">
        <v>578</v>
      </c>
      <c r="D260" s="22" t="s">
        <v>579</v>
      </c>
    </row>
    <row r="261" spans="1:4" ht="51">
      <c r="A261" s="21" t="s">
        <v>309</v>
      </c>
      <c r="B261" s="22" t="s">
        <v>310</v>
      </c>
      <c r="C261" s="22" t="s">
        <v>847</v>
      </c>
      <c r="D261" s="22" t="s">
        <v>848</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979</v>
      </c>
      <c r="D269" s="22" t="s">
        <v>980</v>
      </c>
    </row>
    <row r="270" spans="1:4" ht="25.5">
      <c r="A270" s="21" t="s">
        <v>338</v>
      </c>
      <c r="B270" s="22" t="s">
        <v>339</v>
      </c>
      <c r="C270" s="22" t="s">
        <v>494</v>
      </c>
      <c r="D270" s="22" t="s">
        <v>495</v>
      </c>
    </row>
    <row r="271" spans="1:4" ht="38.25">
      <c r="A271" s="21" t="s">
        <v>340</v>
      </c>
      <c r="B271" s="22" t="s">
        <v>341</v>
      </c>
      <c r="C271" s="22" t="s">
        <v>835</v>
      </c>
      <c r="D271" s="22" t="s">
        <v>836</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835</v>
      </c>
      <c r="D274" s="22" t="s">
        <v>836</v>
      </c>
    </row>
    <row r="275" spans="1:4" ht="25.5">
      <c r="A275" s="21" t="s">
        <v>349</v>
      </c>
      <c r="B275" s="22" t="s">
        <v>350</v>
      </c>
      <c r="C275" s="22" t="s">
        <v>835</v>
      </c>
      <c r="D275" s="22" t="s">
        <v>836</v>
      </c>
    </row>
    <row r="276" spans="1:4" ht="25.5">
      <c r="A276" s="21" t="s">
        <v>351</v>
      </c>
      <c r="B276" s="22" t="s">
        <v>352</v>
      </c>
      <c r="C276" s="22" t="s">
        <v>835</v>
      </c>
      <c r="D276" s="22" t="s">
        <v>836</v>
      </c>
    </row>
    <row r="277" spans="1:4" ht="25.5">
      <c r="A277" s="21" t="s">
        <v>353</v>
      </c>
      <c r="B277" s="22" t="s">
        <v>354</v>
      </c>
      <c r="C277" s="22" t="s">
        <v>935</v>
      </c>
      <c r="D277" s="22" t="s">
        <v>936</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1032</v>
      </c>
      <c r="D281" s="24" t="s">
        <v>1033</v>
      </c>
    </row>
    <row r="282" spans="1:4" ht="38.25">
      <c r="A282" s="21" t="s">
        <v>366</v>
      </c>
      <c r="B282" s="22" t="s">
        <v>367</v>
      </c>
      <c r="C282" s="22" t="s">
        <v>1032</v>
      </c>
      <c r="D282" s="22" t="s">
        <v>1033</v>
      </c>
    </row>
    <row r="283" spans="1:4" ht="25.5">
      <c r="A283" s="21" t="s">
        <v>368</v>
      </c>
      <c r="B283" s="22" t="s">
        <v>369</v>
      </c>
      <c r="C283" s="22" t="s">
        <v>678</v>
      </c>
      <c r="D283" s="22" t="s">
        <v>679</v>
      </c>
    </row>
    <row r="284" spans="1:4" ht="38.25">
      <c r="A284" s="21" t="s">
        <v>370</v>
      </c>
      <c r="B284" s="22" t="s">
        <v>371</v>
      </c>
      <c r="C284" s="22" t="s">
        <v>851</v>
      </c>
      <c r="D284" s="22" t="s">
        <v>852</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851</v>
      </c>
      <c r="D290" s="22" t="s">
        <v>852</v>
      </c>
    </row>
    <row r="291" spans="1:4" ht="38.25">
      <c r="A291" s="21" t="s">
        <v>388</v>
      </c>
      <c r="B291" s="22" t="s">
        <v>389</v>
      </c>
      <c r="C291" s="22" t="s">
        <v>388</v>
      </c>
      <c r="D291" s="22" t="s">
        <v>390</v>
      </c>
    </row>
    <row r="292" spans="1:4" ht="63.75">
      <c r="A292" s="21" t="s">
        <v>391</v>
      </c>
      <c r="B292" s="22" t="s">
        <v>392</v>
      </c>
      <c r="C292" s="22" t="s">
        <v>839</v>
      </c>
      <c r="D292" s="22" t="s">
        <v>840</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1028</v>
      </c>
      <c r="D295" s="22" t="s">
        <v>1029</v>
      </c>
    </row>
    <row r="296" spans="1:4" ht="51">
      <c r="A296" s="21" t="s">
        <v>402</v>
      </c>
      <c r="B296" s="22" t="s">
        <v>403</v>
      </c>
      <c r="C296" s="22" t="s">
        <v>839</v>
      </c>
      <c r="D296" s="22" t="s">
        <v>840</v>
      </c>
    </row>
    <row r="297" spans="1:4" ht="51">
      <c r="A297" s="21" t="s">
        <v>404</v>
      </c>
      <c r="B297" s="22" t="s">
        <v>405</v>
      </c>
      <c r="C297" s="22" t="s">
        <v>902</v>
      </c>
      <c r="D297" s="22" t="s">
        <v>903</v>
      </c>
    </row>
    <row r="298" spans="1:4" ht="38.25">
      <c r="A298" s="21" t="s">
        <v>598</v>
      </c>
      <c r="B298" s="22" t="s">
        <v>406</v>
      </c>
      <c r="C298" s="22" t="s">
        <v>598</v>
      </c>
      <c r="D298" s="22" t="s">
        <v>599</v>
      </c>
    </row>
    <row r="299" spans="1:4" ht="38.25">
      <c r="A299" s="21" t="s">
        <v>407</v>
      </c>
      <c r="B299" s="22" t="s">
        <v>408</v>
      </c>
      <c r="C299" s="22" t="s">
        <v>1032</v>
      </c>
      <c r="D299" s="22" t="s">
        <v>1033</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70" zoomScaleNormal="90" zoomScaleSheetLayoutView="70" workbookViewId="0">
      <selection activeCell="G9" sqref="G9"/>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5" t="s">
        <v>104</v>
      </c>
      <c r="D1" s="135"/>
    </row>
    <row r="2" spans="2:11">
      <c r="B2" s="98"/>
      <c r="C2" s="99"/>
      <c r="D2" s="99"/>
      <c r="E2" s="99"/>
      <c r="F2" s="99"/>
      <c r="G2" s="99"/>
      <c r="H2" s="99"/>
      <c r="I2" s="99"/>
      <c r="J2" s="99"/>
      <c r="K2" s="100"/>
    </row>
    <row r="3" spans="2:11" ht="15">
      <c r="B3" s="101"/>
      <c r="C3" s="102"/>
      <c r="D3" s="103" t="s">
        <v>1035</v>
      </c>
      <c r="E3" s="104"/>
      <c r="F3" s="102"/>
      <c r="G3" s="102"/>
      <c r="H3" s="102"/>
      <c r="I3" s="102"/>
      <c r="J3" s="102"/>
      <c r="K3" s="105"/>
    </row>
    <row r="4" spans="2:11" ht="15">
      <c r="B4" s="101"/>
      <c r="C4" s="102"/>
      <c r="D4" s="103" t="s">
        <v>1036</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1044</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1045</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2" t="s">
        <v>101</v>
      </c>
      <c r="C36" s="132"/>
      <c r="D36" s="132"/>
      <c r="E36" s="132"/>
      <c r="F36" s="132"/>
      <c r="G36" s="132"/>
      <c r="H36" s="132"/>
      <c r="I36" s="132"/>
      <c r="J36" s="132"/>
      <c r="K36" s="132"/>
      <c r="L36" s="57"/>
      <c r="M36" s="57"/>
      <c r="N36" s="57"/>
      <c r="O36" s="57"/>
      <c r="P36" s="57"/>
      <c r="Q36" s="57"/>
    </row>
    <row r="37" spans="2:17">
      <c r="B37" s="136" t="s">
        <v>47</v>
      </c>
      <c r="C37" s="136"/>
      <c r="D37" s="136"/>
      <c r="E37" s="136"/>
      <c r="F37" s="136"/>
      <c r="G37" s="136"/>
      <c r="H37" s="136"/>
      <c r="I37" s="136"/>
      <c r="J37" s="136"/>
      <c r="K37" s="13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6" t="s">
        <v>102</v>
      </c>
      <c r="C40" s="136"/>
      <c r="D40" s="136"/>
      <c r="E40" s="136"/>
      <c r="F40" s="136"/>
      <c r="G40" s="136"/>
      <c r="H40" s="136"/>
      <c r="I40" s="136"/>
      <c r="J40" s="136"/>
      <c r="K40" s="136"/>
      <c r="L40" s="57"/>
      <c r="M40" s="57"/>
      <c r="N40" s="57"/>
      <c r="O40" s="57"/>
      <c r="P40" s="57"/>
      <c r="Q40" s="57"/>
    </row>
    <row r="41" spans="2:17">
      <c r="B41" s="136" t="s">
        <v>48</v>
      </c>
      <c r="C41" s="136"/>
      <c r="D41" s="136"/>
      <c r="E41" s="136"/>
      <c r="F41" s="136"/>
      <c r="G41" s="136"/>
      <c r="H41" s="136"/>
      <c r="I41" s="136"/>
      <c r="J41" s="136"/>
      <c r="K41" s="13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3" t="s">
        <v>66</v>
      </c>
      <c r="C64" s="134"/>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2" t="s">
        <v>74</v>
      </c>
      <c r="C78" s="132"/>
      <c r="D78" s="132"/>
      <c r="E78" s="132"/>
      <c r="F78" s="132"/>
      <c r="G78" s="132"/>
      <c r="H78" s="132"/>
      <c r="I78" s="132"/>
      <c r="J78" s="132"/>
      <c r="K78" s="132"/>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2" t="s">
        <v>75</v>
      </c>
      <c r="C105" s="132"/>
      <c r="D105" s="132"/>
      <c r="E105" s="132"/>
      <c r="F105" s="132"/>
      <c r="G105" s="132"/>
      <c r="H105" s="132"/>
      <c r="I105" s="132"/>
      <c r="J105" s="132"/>
      <c r="K105" s="132"/>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1043</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view="pageBreakPreview" topLeftCell="A25" zoomScale="130" zoomScaleNormal="120" zoomScaleSheetLayoutView="130" zoomScalePageLayoutView="120" workbookViewId="0">
      <selection activeCell="E36" sqref="E36:I36"/>
    </sheetView>
  </sheetViews>
  <sheetFormatPr defaultRowHeight="14.25"/>
  <cols>
    <col min="8" max="8" width="5.875" customWidth="1"/>
    <col min="9" max="9" width="9" hidden="1" customWidth="1"/>
  </cols>
  <sheetData>
    <row r="1" spans="1:11">
      <c r="A1" s="141" t="s">
        <v>1113</v>
      </c>
      <c r="B1" s="141"/>
      <c r="C1" s="141"/>
      <c r="D1" s="141"/>
      <c r="E1" s="141"/>
      <c r="F1" s="141"/>
      <c r="G1" s="141"/>
      <c r="H1" s="141"/>
      <c r="I1" s="141"/>
    </row>
    <row r="2" spans="1:11">
      <c r="A2" s="141" t="s">
        <v>1054</v>
      </c>
      <c r="B2" s="141"/>
      <c r="C2" s="141"/>
      <c r="D2" s="141"/>
      <c r="E2" s="141"/>
      <c r="F2" s="141"/>
      <c r="G2" s="141"/>
      <c r="H2" s="141"/>
      <c r="I2" s="141"/>
    </row>
    <row r="3" spans="1:11" ht="23.25">
      <c r="A3" s="140" t="s">
        <v>1055</v>
      </c>
      <c r="B3" s="140"/>
      <c r="C3" s="140"/>
      <c r="D3" s="140"/>
      <c r="E3" s="140"/>
      <c r="F3" s="140"/>
      <c r="G3" s="140"/>
      <c r="H3" s="140"/>
      <c r="I3" s="140"/>
    </row>
    <row r="6" spans="1:11">
      <c r="F6" t="s">
        <v>1056</v>
      </c>
    </row>
    <row r="7" spans="1:11">
      <c r="K7" s="118"/>
    </row>
    <row r="34" spans="1:9" ht="15" thickBot="1"/>
    <row r="35" spans="1:9">
      <c r="A35" s="142" t="s">
        <v>1114</v>
      </c>
      <c r="B35" s="143"/>
      <c r="C35" s="143"/>
      <c r="D35" s="144"/>
      <c r="E35" s="142" t="s">
        <v>1115</v>
      </c>
      <c r="F35" s="143"/>
      <c r="G35" s="143"/>
      <c r="H35" s="143"/>
      <c r="I35" s="144"/>
    </row>
    <row r="36" spans="1:9" ht="18.75" customHeight="1">
      <c r="A36" s="137" t="s">
        <v>1121</v>
      </c>
      <c r="B36" s="138"/>
      <c r="C36" s="138"/>
      <c r="D36" s="139"/>
      <c r="E36" s="137" t="s">
        <v>1122</v>
      </c>
      <c r="F36" s="138"/>
      <c r="G36" s="138"/>
      <c r="H36" s="138"/>
      <c r="I36" s="139"/>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31" sqref="B31"/>
    </sheetView>
  </sheetViews>
  <sheetFormatPr defaultRowHeight="12.75"/>
  <cols>
    <col min="1" max="1" width="5" style="12" customWidth="1"/>
    <col min="2" max="2" width="50.25" style="12" customWidth="1"/>
    <col min="3" max="3" width="22.375" style="12" customWidth="1"/>
    <col min="4" max="16384" width="9" style="2"/>
  </cols>
  <sheetData>
    <row r="1" spans="1:4">
      <c r="A1" s="1" t="s">
        <v>783</v>
      </c>
      <c r="B1" s="145" t="s">
        <v>1116</v>
      </c>
      <c r="C1" s="146"/>
      <c r="D1" s="35" t="s">
        <v>807</v>
      </c>
    </row>
    <row r="2" spans="1:4">
      <c r="A2" s="1" t="s">
        <v>785</v>
      </c>
      <c r="B2" s="147" t="s">
        <v>1084</v>
      </c>
      <c r="C2" s="148"/>
    </row>
    <row r="3" spans="1:4">
      <c r="A3" s="1" t="s">
        <v>784</v>
      </c>
      <c r="B3" s="149" t="s">
        <v>1085</v>
      </c>
      <c r="C3" s="150"/>
    </row>
    <row r="4" spans="1:4">
      <c r="A4" s="2"/>
      <c r="B4" s="2"/>
      <c r="C4" s="2"/>
    </row>
    <row r="5" spans="1:4" ht="18">
      <c r="A5" s="6" t="s">
        <v>786</v>
      </c>
      <c r="B5" s="7"/>
      <c r="C5" s="8"/>
    </row>
    <row r="6" spans="1:4">
      <c r="A6" s="9" t="s">
        <v>779</v>
      </c>
      <c r="B6" s="10"/>
      <c r="C6" s="11"/>
    </row>
    <row r="7" spans="1:4">
      <c r="A7" s="3"/>
      <c r="B7" s="2"/>
      <c r="C7" s="2"/>
    </row>
    <row r="8" spans="1:4">
      <c r="A8" s="1" t="s">
        <v>781</v>
      </c>
      <c r="B8" s="1" t="s">
        <v>1041</v>
      </c>
      <c r="C8" s="15" t="s">
        <v>1047</v>
      </c>
    </row>
    <row r="9" spans="1:4">
      <c r="A9" s="12">
        <v>1</v>
      </c>
      <c r="B9" s="12" t="s">
        <v>1057</v>
      </c>
      <c r="C9" s="12">
        <v>2</v>
      </c>
    </row>
    <row r="10" spans="1:4">
      <c r="A10" s="12">
        <v>2</v>
      </c>
      <c r="B10" s="12" t="s">
        <v>1058</v>
      </c>
      <c r="C10" s="12">
        <v>2</v>
      </c>
    </row>
    <row r="11" spans="1:4">
      <c r="A11" s="12">
        <v>3</v>
      </c>
      <c r="B11" s="12" t="s">
        <v>1059</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 sqref="B1:C1"/>
    </sheetView>
  </sheetViews>
  <sheetFormatPr defaultRowHeight="12.75"/>
  <cols>
    <col min="1" max="1" width="5" style="12" customWidth="1"/>
    <col min="2" max="2" width="64.875" style="12" customWidth="1"/>
    <col min="3" max="3" width="13.875" style="12" customWidth="1"/>
    <col min="4" max="16384" width="9" style="2"/>
  </cols>
  <sheetData>
    <row r="1" spans="1:4">
      <c r="A1" s="1" t="s">
        <v>783</v>
      </c>
      <c r="B1" s="145" t="s">
        <v>1117</v>
      </c>
      <c r="C1" s="146"/>
      <c r="D1" s="35" t="s">
        <v>807</v>
      </c>
    </row>
    <row r="2" spans="1:4">
      <c r="A2" s="1" t="s">
        <v>785</v>
      </c>
      <c r="B2" s="147" t="s">
        <v>1084</v>
      </c>
      <c r="C2" s="148"/>
    </row>
    <row r="3" spans="1:4">
      <c r="A3" s="1" t="s">
        <v>784</v>
      </c>
      <c r="B3" s="149" t="s">
        <v>1085</v>
      </c>
      <c r="C3" s="150"/>
    </row>
    <row r="4" spans="1:4">
      <c r="A4" s="2"/>
      <c r="B4" s="2"/>
      <c r="C4" s="2"/>
    </row>
    <row r="5" spans="1:4" ht="18">
      <c r="A5" s="6" t="s">
        <v>1048</v>
      </c>
      <c r="B5" s="7"/>
      <c r="C5" s="8"/>
    </row>
    <row r="6" spans="1:4">
      <c r="A6" s="9" t="s">
        <v>1049</v>
      </c>
      <c r="B6" s="10"/>
      <c r="C6" s="11"/>
    </row>
    <row r="7" spans="1:4" ht="18.75">
      <c r="A7" s="107"/>
      <c r="B7" s="2"/>
      <c r="C7" s="2"/>
    </row>
    <row r="8" spans="1:4">
      <c r="A8" s="1" t="s">
        <v>781</v>
      </c>
      <c r="B8" s="1" t="s">
        <v>788</v>
      </c>
      <c r="C8" s="1" t="s">
        <v>780</v>
      </c>
    </row>
    <row r="9" spans="1:4">
      <c r="A9" s="12">
        <v>1</v>
      </c>
      <c r="B9" s="12" t="s">
        <v>1060</v>
      </c>
      <c r="C9" s="12">
        <v>16</v>
      </c>
    </row>
    <row r="10" spans="1:4">
      <c r="A10" s="12">
        <v>2</v>
      </c>
      <c r="B10" s="12" t="s">
        <v>1061</v>
      </c>
      <c r="C10" s="12">
        <v>3</v>
      </c>
    </row>
    <row r="11" spans="1:4">
      <c r="A11" s="12">
        <v>3</v>
      </c>
      <c r="B11" s="12" t="s">
        <v>1062</v>
      </c>
      <c r="C11"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B19" sqref="B19"/>
    </sheetView>
  </sheetViews>
  <sheetFormatPr defaultRowHeight="12.75"/>
  <cols>
    <col min="1" max="1" width="5" style="12" customWidth="1"/>
    <col min="2" max="2" width="71.375" style="12" customWidth="1"/>
    <col min="3" max="3" width="0.875" style="2" customWidth="1"/>
    <col min="4" max="16384" width="9" style="2"/>
  </cols>
  <sheetData>
    <row r="1" spans="1:3">
      <c r="A1" s="1" t="s">
        <v>783</v>
      </c>
      <c r="B1" s="13" t="s">
        <v>1117</v>
      </c>
      <c r="C1" s="35" t="s">
        <v>807</v>
      </c>
    </row>
    <row r="2" spans="1:3">
      <c r="A2" s="1" t="s">
        <v>785</v>
      </c>
      <c r="B2" s="4" t="s">
        <v>1084</v>
      </c>
    </row>
    <row r="3" spans="1:3">
      <c r="A3" s="1" t="s">
        <v>784</v>
      </c>
      <c r="B3" s="5" t="s">
        <v>1085</v>
      </c>
    </row>
    <row r="4" spans="1:3">
      <c r="A4" s="2"/>
      <c r="B4" s="2"/>
    </row>
    <row r="5" spans="1:3" ht="18">
      <c r="A5" s="6" t="s">
        <v>791</v>
      </c>
      <c r="B5" s="8"/>
    </row>
    <row r="6" spans="1:3">
      <c r="A6" s="9" t="s">
        <v>792</v>
      </c>
      <c r="B6" s="11"/>
    </row>
    <row r="7" spans="1:3">
      <c r="A7" s="3"/>
      <c r="B7" s="2"/>
    </row>
    <row r="8" spans="1:3">
      <c r="A8" s="1" t="s">
        <v>781</v>
      </c>
      <c r="B8" s="1" t="s">
        <v>793</v>
      </c>
    </row>
    <row r="9" spans="1:3">
      <c r="A9" s="12">
        <v>1</v>
      </c>
      <c r="B9" s="12" t="s">
        <v>1063</v>
      </c>
    </row>
    <row r="10" spans="1:3">
      <c r="A10" s="12">
        <v>2</v>
      </c>
      <c r="B10" s="12" t="s">
        <v>1064</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8.5" style="12" customWidth="1"/>
    <col min="3" max="3" width="9" style="2" hidden="1" customWidth="1"/>
    <col min="4" max="16384" width="9" style="2"/>
  </cols>
  <sheetData>
    <row r="1" spans="1:3">
      <c r="A1" s="1" t="s">
        <v>783</v>
      </c>
      <c r="B1" s="13" t="s">
        <v>1054</v>
      </c>
      <c r="C1" s="35" t="s">
        <v>807</v>
      </c>
    </row>
    <row r="2" spans="1:3">
      <c r="A2" s="1" t="s">
        <v>785</v>
      </c>
      <c r="B2" s="4" t="s">
        <v>1086</v>
      </c>
    </row>
    <row r="3" spans="1:3">
      <c r="A3" s="1" t="s">
        <v>784</v>
      </c>
      <c r="B3" s="5" t="s">
        <v>1085</v>
      </c>
    </row>
    <row r="4" spans="1:3">
      <c r="A4" s="2"/>
      <c r="B4" s="2"/>
    </row>
    <row r="5" spans="1:3" ht="18">
      <c r="A5" s="6" t="s">
        <v>443</v>
      </c>
      <c r="B5" s="8"/>
    </row>
    <row r="6" spans="1:3">
      <c r="A6" s="9"/>
      <c r="B6" s="11"/>
    </row>
    <row r="7" spans="1:3">
      <c r="A7" s="3"/>
      <c r="B7" s="2"/>
    </row>
    <row r="8" spans="1:3">
      <c r="A8" s="1" t="s">
        <v>781</v>
      </c>
      <c r="B8" s="1" t="s">
        <v>799</v>
      </c>
    </row>
    <row r="9" spans="1:3">
      <c r="A9" s="12">
        <v>1</v>
      </c>
      <c r="B9" s="12" t="s">
        <v>1065</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5" orientation="portrait" r:id="rId1"/>
  <colBreaks count="1" manualBreakCount="1">
    <brk id="2" max="48"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80.25" style="12" customWidth="1"/>
    <col min="3" max="3" width="0.5" style="2" customWidth="1"/>
    <col min="4" max="16384" width="9" style="2"/>
  </cols>
  <sheetData>
    <row r="1" spans="1:3">
      <c r="A1" s="1" t="s">
        <v>783</v>
      </c>
      <c r="B1" s="13" t="s">
        <v>1117</v>
      </c>
      <c r="C1" s="35" t="s">
        <v>807</v>
      </c>
    </row>
    <row r="2" spans="1:3">
      <c r="A2" s="1" t="s">
        <v>785</v>
      </c>
      <c r="B2" s="4" t="s">
        <v>1084</v>
      </c>
    </row>
    <row r="3" spans="1:3">
      <c r="A3" s="1" t="s">
        <v>784</v>
      </c>
      <c r="B3" s="5" t="s">
        <v>1087</v>
      </c>
    </row>
    <row r="4" spans="1:3">
      <c r="A4" s="2"/>
      <c r="B4" s="2"/>
    </row>
    <row r="5" spans="1:3" ht="18">
      <c r="A5" s="6" t="s">
        <v>444</v>
      </c>
      <c r="B5" s="8"/>
    </row>
    <row r="6" spans="1:3">
      <c r="A6" s="9"/>
      <c r="B6" s="11"/>
    </row>
    <row r="7" spans="1:3">
      <c r="A7" s="3"/>
      <c r="B7" s="2"/>
    </row>
    <row r="8" spans="1:3">
      <c r="A8" s="1" t="s">
        <v>781</v>
      </c>
      <c r="B8" s="1" t="s">
        <v>800</v>
      </c>
    </row>
    <row r="9" spans="1:3">
      <c r="A9" s="12">
        <v>1</v>
      </c>
      <c r="B9" s="12" t="s">
        <v>1066</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
    </sheetView>
  </sheetViews>
  <sheetFormatPr defaultRowHeight="12.75"/>
  <cols>
    <col min="1" max="1" width="5" style="12" customWidth="1"/>
    <col min="2" max="2" width="78" style="12" customWidth="1"/>
    <col min="3" max="16384" width="9" style="2"/>
  </cols>
  <sheetData>
    <row r="1" spans="1:3">
      <c r="A1" s="1" t="s">
        <v>783</v>
      </c>
      <c r="B1" s="13" t="s">
        <v>1054</v>
      </c>
      <c r="C1" s="35" t="s">
        <v>807</v>
      </c>
    </row>
    <row r="2" spans="1:3">
      <c r="A2" s="1" t="s">
        <v>785</v>
      </c>
      <c r="B2" s="4" t="s">
        <v>1084</v>
      </c>
    </row>
    <row r="3" spans="1:3">
      <c r="A3" s="1" t="s">
        <v>784</v>
      </c>
      <c r="B3" s="5" t="s">
        <v>1085</v>
      </c>
    </row>
    <row r="4" spans="1:3">
      <c r="A4" s="2"/>
      <c r="B4" s="2"/>
    </row>
    <row r="5" spans="1:3" ht="18">
      <c r="A5" s="6" t="s">
        <v>445</v>
      </c>
      <c r="B5" s="8"/>
    </row>
    <row r="6" spans="1:3">
      <c r="A6" s="9"/>
      <c r="B6" s="11"/>
    </row>
    <row r="7" spans="1:3">
      <c r="A7" s="3"/>
      <c r="B7" s="2"/>
    </row>
    <row r="8" spans="1:3">
      <c r="A8" s="1" t="s">
        <v>781</v>
      </c>
      <c r="B8" s="1" t="s">
        <v>801</v>
      </c>
    </row>
    <row r="9" spans="1:3">
      <c r="A9" s="113" t="s">
        <v>1067</v>
      </c>
      <c r="B9" s="113" t="s">
        <v>1068</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purl.org/dc/dcmitype/"/>
    <ds:schemaRef ds:uri="http://purl.org/dc/elements/1.1/"/>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35a7c65a-4318-4435-86b5-157b9c24897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Yüksel Kandemir</cp:lastModifiedBy>
  <cp:lastPrinted>2014-12-13T12:31:00Z</cp:lastPrinted>
  <dcterms:created xsi:type="dcterms:W3CDTF">2011-03-10T05:19:50Z</dcterms:created>
  <dcterms:modified xsi:type="dcterms:W3CDTF">2014-12-13T12:31:48Z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