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state="hidden" r:id="rId19"/>
    <sheet name="Sayfa2" sheetId="38" state="hidden" r:id="rId20"/>
    <sheet name="Sayfa3" sheetId="39" state="hidden" r:id="rId21"/>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Modeli'!$A$1:$I$43</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<sst xmlns="http://schemas.openxmlformats.org/spreadsheetml/2006/main" count="1594" uniqueCount="1096">
  <si>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</si>
  <si>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</si>
  <si>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</si>
  <si>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</si>
  <si>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</si>
  <si>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</si>
  <si>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</si>
  <si>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</si>
  <si>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</si>
  <si>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</si>
  <si>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</si>
  <si>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</si>
  <si>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</si>
  <si>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</si>
  <si>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</si>
  <si>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</si>
  <si>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</si>
  <si>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</si>
  <si>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</si>
  <si>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</si>
  <si>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</si>
  <si>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</si>
  <si>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</si>
  <si>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</si>
  <si>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</si>
  <si>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</si>
  <si>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</si>
  <si>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</si>
  <si>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</si>
  <si>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</si>
  <si>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</si>
  <si>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</si>
  <si>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</si>
  <si>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</si>
  <si>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</si>
  <si>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</si>
  <si>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</si>
  <si>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</si>
  <si>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</si>
  <si>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</si>
  <si>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</si>
  <si>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</si>
  <si>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</si>
  <si>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</si>
  <si>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</si>
  <si>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</si>
  <si>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</si>
  <si>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</si>
  <si>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</si>
  <si>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</si>
  <si>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</si>
  <si>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</si>
  <si>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</si>
  <si>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</si>
  <si>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</si>
  <si>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</si>
  <si>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</si>
  <si>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</si>
  <si>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</si>
  <si>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</si>
  <si>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</si>
  <si>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</si>
  <si>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</si>
  <si>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</si>
  <si>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</si>
  <si>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</si>
  <si>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</si>
  <si>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</si>
  <si>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</si>
  <si>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</si>
  <si>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</si>
  <si>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</si>
  <si>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</si>
  <si>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</si>
  <si>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</si>
  <si>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</si>
  <si>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</si>
  <si>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</si>
  <si>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</si>
  <si>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</si>
  <si>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</si>
  <si>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</si>
  <si>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</si>
  <si>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</si>
  <si>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</si>
  <si>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</si>
  <si>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</si>
  <si>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</si>
  <si>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</si>
  <si>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</si>
  <si>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</si>
  <si>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</si>
  <si>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</si>
  <si>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</si>
  <si>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</si>
  <si>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</si>
  <si>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</si>
  <si>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</si>
  <si>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</si>
  <si>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</si>
  <si>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</si>
  <si>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</si>
  <si>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</si>
  <si>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</si>
  <si>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</si>
  <si>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</si>
  <si>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</si>
  <si>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</si>
  <si>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</si>
  <si>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</si>
  <si>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</si>
  <si>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</si>
  <si>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</si>
  <si>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</si>
  <si>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</si>
  <si>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</si>
  <si>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</si>
  <si>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</si>
  <si>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</si>
  <si>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</si>
  <si>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</si>
  <si>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</si>
  <si>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</si>
  <si>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</si>
  <si>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</si>
  <si>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</si>
  <si>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</si>
  <si>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</si>
  <si>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</si>
  <si>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</si>
  <si>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</si>
  <si>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</si>
  <si>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</si>
  <si>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</si>
  <si>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</si>
  <si>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</si>
  <si>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</si>
  <si>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</si>
  <si>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</si>
  <si>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</si>
  <si>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</si>
  <si>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</si>
  <si>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</si>
  <si>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</si>
  <si>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</si>
  <si>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</si>
  <si>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</si>
  <si>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</si>
  <si>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</si>
  <si>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</si>
  <si>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</si>
  <si>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</si>
  <si>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</si>
  <si>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</si>
  <si>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</si>
  <si>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</si>
  <si>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</si>
  <si>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</si>
  <si>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</si>
  <si>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</si>
  <si>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</si>
  <si>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</si>
  <si>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</si>
  <si>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</si>
  <si>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</si>
  <si>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</si>
  <si>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</si>
  <si>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</si>
  <si>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</si>
  <si>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</si>
  <si>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</si>
  <si>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</si>
  <si>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</si>
  <si>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</si>
  <si>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</si>
  <si>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</si>
  <si>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</si>
  <si>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</si>
  <si>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</si>
  <si>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</si>
  <si>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</si>
  <si>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</si>
  <si>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</si>
  <si>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</si>
  <si>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</si>
  <si>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</si>
  <si>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</si>
  <si>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</si>
  <si>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</si>
  <si>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</si>
  <si>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</si>
  <si>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</si>
  <si>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</si>
  <si>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</si>
  <si>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</si>
  <si>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</si>
  <si>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</si>
  <si>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</si>
  <si>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</si>
  <si>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</si>
  <si>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</si>
  <si>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</si>
  <si>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</si>
  <si>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</si>
  <si>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</si>
  <si>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</si>
  <si>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</si>
  <si>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</si>
  <si>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</si>
  <si>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</si>
  <si>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</si>
  <si>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</si>
  <si>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</si>
  <si>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</si>
  <si>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</si>
  <si>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</si>
  <si>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</si>
  <si>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</si>
  <si>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</si>
  <si>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</si>
  <si>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</si>
  <si>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</si>
  <si>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</si>
  <si>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</si>
  <si>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</si>
  <si>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</si>
  <si>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</si>
  <si>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</si>
  <si>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</si>
  <si>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</si>
  <si>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</si>
  <si>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</si>
  <si>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</si>
  <si>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</si>
  <si>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</si>
  <si>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</si>
  <si>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</si>
  <si>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</si>
  <si>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</si>
  <si>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</si>
  <si>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</si>
  <si>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</si>
  <si>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</si>
  <si>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</si>
  <si>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</si>
  <si>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</si>
  <si>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</si>
  <si>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</si>
  <si>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</si>
  <si>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</si>
  <si>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</si>
  <si>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</si>
  <si>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</si>
  <si>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</si>
  <si>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</si>
  <si>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</si>
  <si>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</si>
  <si>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</si>
  <si>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</si>
  <si>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</si>
  <si>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</si>
  <si>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</si>
  <si>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</si>
  <si>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</si>
  <si>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</si>
  <si>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</si>
  <si>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</si>
  <si>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</si>
  <si>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</si>
  <si>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</si>
  <si>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</si>
  <si>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</si>
  <si>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</si>
  <si>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</si>
  <si>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</si>
  <si>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</si>
  <si>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</si>
  <si>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</si>
  <si>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</si>
  <si>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</si>
  <si>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</si>
  <si>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</si>
  <si>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</si>
  <si>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</si>
  <si>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</si>
  <si>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</si>
  <si>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</si>
  <si>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</si>
  <si>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</si>
  <si>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</si>
  <si>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</si>
  <si>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</si>
  <si>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</si>
  <si>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</si>
  <si>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</si>
  <si>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</si>
  <si>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</si>
  <si>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</si>
  <si>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</si>
  <si>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</si>
  <si>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</si>
  <si>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</si>
  <si>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</si>
  <si>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</si>
  <si>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</si>
  <si>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</si>
  <si>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</si>
  <si>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</si>
  <si>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</si>
  <si>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</si>
  <si>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</si>
  <si>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</si>
  <si>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</si>
  <si>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</si>
  <si>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</si>
  <si>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</si>
  <si>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</si>
  <si>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</si>
  <si>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</si>
  <si>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</si>
  <si>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</si>
  <si>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</si>
  <si>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</si>
  <si>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</si>
  <si>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</si>
  <si>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</si>
  <si>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</si>
  <si>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</si>
  <si>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</si>
  <si>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</si>
  <si>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</si>
  <si>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</si>
  <si>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</si>
  <si>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</si>
  <si>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</si>
  <si>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</si>
  <si>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</si>
  <si>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</si>
  <si>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</si>
  <si>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</si>
  <si>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</si>
  <si>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</si>
  <si>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</si>
  <si>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</si>
  <si>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</si>
  <si>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</si>
  <si>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</si>
  <si>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</si>
  <si>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</si>
  <si>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</si>
  <si>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</si>
  <si>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</si>
  <si>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</si>
  <si>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</si>
  <si>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</si>
  <si>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</si>
  <si>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</si>
  <si>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</si>
  <si>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</si>
  <si>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</si>
  <si>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</si>
  <si>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</si>
  <si>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</si>
  <si>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</si>
  <si>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</si>
  <si>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</si>
  <si>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</si>
  <si>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</si>
  <si>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</si>
  <si>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</si>
  <si>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</si>
  <si>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</si>
  <si>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</si>
  <si>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</si>
  <si>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</si>
  <si>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</si>
  <si>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</si>
  <si>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</si>
  <si>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</si>
  <si>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</si>
  <si>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</si>
  <si>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</si>
  <si>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</si>
  <si>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</si>
  <si>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</si>
  <si>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</si>
  <si>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</si>
  <si>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</si>
  <si>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</si>
  <si>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</si>
  <si>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</si>
  <si>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</si>
  <si>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</si>
  <si>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</si>
  <si>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</si>
  <si>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</si>
  <si>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</si>
  <si>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</si>
  <si>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</si>
  <si>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</si>
  <si>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</si>
  <si>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</si>
  <si>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</si>
  <si>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</si>
  <si>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</si>
  <si>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</si>
  <si>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</si>
  <si>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</si>
  <si>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</si>
  <si>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</si>
  <si>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</si>
  <si>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</si>
  <si>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</si>
  <si>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</si>
  <si>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</si>
  <si>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</si>
  <si>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</si>
  <si>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</si>
  <si>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</si>
  <si>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</si>
  <si>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</si>
  <si>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</si>
  <si>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</si>
  <si>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</si>
  <si>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</si>
  <si>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</si>
  <si>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</si>
  <si>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</si>
  <si>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</si>
  <si>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</si>
  <si>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</si>
  <si>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</si>
  <si>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</si>
  <si>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</si>
  <si>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</si>
  <si>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</si>
  <si>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</si>
  <si>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</si>
  <si>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</si>
  <si>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</si>
  <si>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</si>
  <si>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</si>
  <si>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</si>
  <si>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</si>
  <si>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</si>
  <si>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</si>
  <si>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</si>
  <si>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</si>
  <si>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</si>
  <si>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</si>
  <si>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</si>
  <si>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</si>
  <si>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</si>
  <si>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</si>
  <si>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</si>
  <si>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</si>
  <si>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</si>
  <si>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</si>
  <si>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</si>
  <si>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</si>
  <si>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</si>
  <si>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</si>
  <si>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</si>
  <si>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</si>
  <si>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</si>
  <si>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</si>
  <si>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</si>
  <si>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</si>
  <si>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</si>
  <si>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</si>
  <si>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</si>
  <si>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</si>
  <si>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</si>
  <si>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</si>
  <si>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</si>
  <si>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</si>
  <si>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</si>
  <si>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</si>
  <si>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</si>
  <si>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</si>
  <si>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</si>
  <si>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</si>
  <si>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</si>
  <si>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</si>
  <si>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</si>
  <si>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</si>
  <si>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</si>
  <si>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</si>
  <si>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</si>
  <si>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</si>
  <si>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</si>
  <si>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</si>
  <si>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</si>
  <si>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</si>
  <si>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</si>
  <si>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</si>
  <si>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</si>
  <si>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</si>
  <si>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</si>
  <si>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</si>
  <si>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</si>
  <si>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</si>
  <si>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</si>
  <si>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</si>
  <si>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</si>
  <si>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</si>
  <si>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</si>
  <si>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</si>
  <si>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</si>
  <si>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</si>
  <si>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</si>
  <si>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</si>
  <si>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</si>
  <si>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</si>
  <si>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</si>
  <si>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</si>
  <si>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</si>
  <si>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</si>
  <si>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</si>
  <si>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</si>
  <si>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</si>
  <si>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</si>
  <si>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</si>
  <si>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</si>
  <si>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</si>
  <si>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</si>
  <si>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</si>
  <si>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</si>
  <si>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</si>
  <si>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</si>
  <si>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</si>
  <si>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</si>
  <si>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</si>
  <si>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</si>
  <si>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</si>
  <si>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</si>
  <si>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</si>
  <si>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</si>
  <si>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</si>
  <si>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</si>
  <si>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</si>
  <si>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</si>
  <si>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</si>
  <si>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</si>
  <si>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</si>
  <si>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</si>
  <si>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</si>
  <si>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</si>
  <si>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</si>
  <si>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</si>
  <si>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</si>
  <si>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</si>
  <si>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</si>
  <si>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</si>
  <si>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</si>
  <si>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</si>
  <si>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</si>
  <si>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</si>
  <si>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</si>
  <si>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</si>
  <si>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</si>
  <si>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</si>
  <si>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</si>
  <si>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</si>
  <si>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</si>
  <si>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</si>
  <si>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</si>
  <si>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</si>
  <si>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</si>
  <si>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</si>
  <si>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</si>
  <si>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</si>
  <si>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</si>
  <si>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</si>
  <si>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</si>
  <si>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</si>
  <si>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</si>
  <si>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</si>
  <si>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</si>
  <si>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</si>
  <si>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</si>
  <si>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</si>
  <si>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</si>
  <si>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</si>
  <si>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</si>
  <si>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</si>
  <si>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</si>
  <si>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</si>
  <si>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</si>
  <si>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</si>
  <si>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</si>
  <si>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</si>
  <si>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</si>
  <si>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</si>
  <si>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</si>
  <si>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</si>
  <si>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</si>
  <si>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</si>
  <si>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</si>
  <si>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</si>
  <si>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</si>
  <si>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</si>
  <si>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</si>
  <si>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</si>
  <si>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</si>
  <si>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</si>
  <si>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</si>
  <si>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</si>
  <si>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</si>
  <si>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</si>
  <si>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</si>
  <si>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</si>
  <si>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</si>
  <si>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</si>
  <si>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</si>
  <si>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</si>
  <si>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</si>
  <si>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</si>
  <si>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</si>
  <si>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</si>
  <si>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</si>
  <si>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</si>
  <si>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</si>
  <si>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</si>
  <si>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</si>
  <si>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</si>
  <si>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</si>
  <si>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</si>
  <si>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</si>
  <si>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</si>
  <si>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</si>
  <si>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</si>
  <si>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</si>
  <si>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</si>
  <si>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</si>
  <si>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</si>
  <si>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</si>
  <si>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</si>
  <si>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</si>
  <si>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</si>
  <si>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</si>
  <si>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</si>
  <si>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</si>
  <si>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</si>
  <si>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</si>
  <si>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</si>
  <si>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</si>
  <si>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</si>
  <si>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</si>
  <si>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</si>
  <si>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</si>
  <si>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</si>
  <si>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</si>
  <si>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</si>
  <si>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</si>
  <si>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</si>
  <si>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</si>
  <si>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</si>
  <si>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</si>
  <si>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</si>
  <si>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</si>
  <si>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</si>
  <si>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</si>
  <si>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</si>
  <si>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</si>
  <si>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</si>
  <si>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</si>
  <si>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</si>
  <si>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</si>
  <si>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</si>
  <si>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</si>
  <si>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</si>
  <si>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</si>
  <si>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</si>
  <si>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</si>
  <si>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</si>
  <si>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</si>
  <si>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</si>
  <si>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</si>
  <si>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</si>
  <si>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</si>
  <si>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</si>
  <si>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</si>
  <si>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</si>
  <si>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</si>
  <si>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</si>
  <si>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</si>
  <si>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</si>
  <si>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</si>
  <si>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</si>
  <si>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</si>
  <si>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</si>
  <si>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</si>
  <si>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</si>
  <si>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</si>
  <si>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</si>
  <si>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</si>
  <si>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</si>
  <si>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</si>
  <si>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</si>
  <si>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</si>
  <si>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</si>
  <si>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</si>
  <si>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</si>
  <si>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</si>
  <si>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</si>
  <si>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</si>
  <si>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</si>
  <si>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</si>
  <si>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</si>
  <si>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</si>
  <si>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</si>
  <si>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</si>
  <si>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</si>
  <si>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</si>
  <si>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</si>
  <si>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</si>
  <si>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</si>
  <si>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</si>
  <si>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</si>
  <si>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</si>
  <si>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</si>
  <si>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</si>
  <si>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</si>
  <si>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</si>
  <si>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</si>
  <si>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</si>
  <si>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</si>
  <si>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</si>
  <si>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</si>
  <si>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</si>
  <si>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</si>
  <si>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</si>
  <si>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</si>
  <si>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</si>
  <si>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</si>
  <si>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</si>
  <si>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</si>
  <si>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</si>
  <si>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</si>
  <si>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</si>
  <si>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</si>
  <si>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</si>
  <si>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</si>
  <si>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</si>
  <si>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</si>
  <si>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</si>
  <si>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</si>
  <si>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</si>
  <si>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</si>
  <si>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</si>
  <si>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</si>
  <si>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</si>
  <si>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</si>
  <si>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</si>
  <si>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</si>
  <si>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</si>
  <si>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</si>
  <si>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</si>
  <si>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</si>
  <si>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</si>
  <si>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</si>
  <si>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</si>
  <si>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</si>
  <si>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</si>
  <si>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</si>
  <si>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</si>
  <si>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</si>
  <si>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</si>
  <si>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</si>
  <si>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</si>
  <si>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</si>
  <si>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</si>
  <si>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</si>
  <si>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</si>
  <si>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</si>
  <si>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</si>
  <si>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</si>
  <si>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</si>
  <si>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</si>
  <si>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</si>
  <si>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</si>
  <si>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</si>
  <si>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</si>
  <si>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</si>
  <si>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</si>
  <si>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</si>
  <si>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</si>
  <si>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</si>
  <si>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</si>
  <si>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</si>
  <si>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</si>
  <si>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</si>
  <si>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</si>
  <si>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</si>
  <si>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</si>
  <si>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</si>
  <si>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</si>
  <si>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</si>
  <si>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</si>
  <si>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</si>
  <si>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</si>
  <si>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</si>
  <si>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</si>
  <si>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</si>
  <si>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</si>
  <si>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</si>
  <si>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</si>
  <si>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</si>
  <si>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</si>
  <si>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</si>
  <si>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</si>
  <si>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</si>
  <si>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</si>
  <si>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</si>
  <si>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</si>
  <si>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</si>
  <si>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</si>
  <si>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</si>
  <si>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</si>
  <si>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</si>
  <si>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</si>
  <si>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</si>
  <si>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</si>
  <si>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</si>
  <si>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</si>
  <si>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</si>
  <si>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</si>
  <si>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</si>
  <si>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</si>
  <si>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</si>
  <si>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</si>
  <si>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</si>
  <si>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</si>
  <si>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</si>
  <si>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</si>
  <si>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</si>
  <si>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</si>
  <si>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</si>
  <si>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</si>
  <si>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</si>
  <si>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</si>
  <si>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</si>
  <si>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</si>
  <si>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</si>
  <si>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</si>
  <si>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</si>
  <si>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</si>
  <si>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</si>
  <si>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</si>
  <si>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</si>
  <si>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</si>
  <si>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</si>
  <si>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</si>
  <si>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</si>
  <si>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</si>
  <si>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</si>
  <si>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</si>
  <si>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</si>
  <si>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</si>
  <si>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</si>
  <si>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</si>
  <si>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</si>
  <si>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</si>
  <si>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</si>
  <si>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</si>
  <si>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</si>
  <si>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</si>
  <si>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</si>
  <si>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</si>
  <si>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</si>
  <si>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</si>
  <si>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</si>
  <si>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</si>
  <si>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</si>
  <si>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</si>
  <si>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</si>
  <si>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</si>
  <si>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</si>
  <si>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</si>
  <si>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</si>
  <si>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</si>
  <si>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</si>
  <si>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</si>
  <si>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</si>
  <si>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</si>
  <si>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</si>
  <si>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</si>
  <si>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</si>
  <si>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</si>
  <si>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</si>
  <si>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</si>
  <si>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</si>
  <si>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</si>
  <si>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</si>
  <si>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</si>
  <si>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</si>
  <si>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</si>
  <si>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</si>
  <si>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</si>
  <si>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</si>
  <si>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</si>
  <si>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</si>
  <si>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</si>
  <si>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</si>
  <si>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</si>
  <si>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</si>
  <si>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</si>
  <si>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</si>
  <si>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</si>
  <si>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</si>
  <si>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</si>
  <si>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</si>
  <si>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</si>
  <si>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</si>
  <si>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</si>
  <si>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</si>
  <si>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</si>
  <si>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</si>
  <si>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</si>
  <si>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</si>
  <si>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</si>
  <si>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</si>
  <si>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</si>
  <si>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</si>
  <si>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</si>
  <si>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</si>
  <si>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</si>
  <si>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</si>
  <si>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</si>
  <si>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</si>
  <si>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</si>
  <si>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</si>
  <si>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</si>
  <si>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</si>
  <si>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</si>
  <si>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</si>
  <si>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</si>
  <si>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</si>
  <si>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</si>
  <si>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</si>
  <si>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</si>
  <si>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</si>
  <si>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</si>
  <si>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</si>
  <si>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</si>
  <si>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</si>
  <si>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</si>
  <si>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</si>
  <si>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</si>
  <si>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</si>
  <si>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</si>
  <si>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</si>
  <si>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</si>
  <si>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</si>
  <si>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</si>
  <si>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</si>
  <si>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</si>
  <si>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</si>
  <si>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</si>
  <si>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</si>
  <si>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</si>
  <si>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</si>
  <si>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</si>
  <si>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</si>
  <si>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</si>
  <si>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</si>
  <si>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</si>
  <si>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</si>
  <si>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</si>
  <si>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</si>
  <si>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</si>
  <si>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</si>
  <si>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</si>
  <si>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</si>
  <si>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</si>
  <si>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</si>
  <si>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</si>
  <si>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</si>
  <si>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</si>
  <si>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</si>
  <si>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</si>
  <si>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</si>
  <si>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</si>
  <si>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</si>
  <si>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</si>
  <si>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</si>
  <si>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</si>
  <si>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</si>
  <si>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</si>
  <si>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</si>
  <si>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</si>
  <si>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</si>
  <si>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</si>
  <si>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</si>
  <si>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</si>
  <si>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</si>
  <si>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</si>
  <si>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</si>
  <si>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</si>
  <si>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</si>
  <si>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</si>
  <si>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</si>
  <si>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</si>
  <si>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</si>
  <si>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</si>
  <si>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</si>
  <si>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</si>
  <si>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</si>
  <si>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</si>
  <si>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</si>
  <si>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</si>
  <si>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</si>
  <si>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</si>
  <si>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</si>
  <si>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</si>
  <si>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</si>
  <si>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</si>
  <si>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</si>
  <si>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</si>
  <si>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</si>
  <si>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</si>
  <si>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</si>
  <si>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</si>
  <si>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</si>
  <si>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</si>
  <si>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</si>
  <si>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</si>
  <si>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</si>
  <si>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</si>
  <si>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</si>
  <si>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</si>
  <si>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</si>
  <si>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</si>
  <si>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</si>
  <si>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</si>
  <si>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</si>
  <si>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</si>
  <si>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</si>
  <si>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</si>
  <si>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</si>
  <si>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</si>
  <si>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</si>
  <si>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</si>
  <si>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</si>
  <si>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</si>
  <si>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</si>
  <si>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</si>
  <si>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</si>
  <si>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</si>
  <si>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</si>
  <si>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</si>
  <si>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</si>
  <si>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</si>
  <si>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</si>
  <si>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</si>
  <si>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Arşiv Süreci</t>
  </si>
  <si>
    <t>Bingöl Defterdarlığı</t>
  </si>
  <si>
    <t>Bilgisayar</t>
  </si>
  <si>
    <t>Yazıcı</t>
  </si>
  <si>
    <t>Her Seferinde</t>
  </si>
  <si>
    <t>Sözlü</t>
  </si>
  <si>
    <t>Bilgi Alma</t>
  </si>
  <si>
    <t>Tek Yönlü</t>
  </si>
  <si>
    <t>Arşiv Süreci İletişim Akış Diyagramı</t>
  </si>
  <si>
    <t>Arşiv İşlemleri</t>
  </si>
  <si>
    <t>Arşiv İşlemleri Süreci</t>
  </si>
  <si>
    <t>İşlemi biten dosyaların arşive kaldırılması ile başlar arşive kaldırlan kapatılmsı ile sona erer.</t>
  </si>
  <si>
    <t>Arşiv işlemlerinin etkin, verimli ve mevzuata uygun şekilde gerçekleştirilmesi</t>
  </si>
  <si>
    <t>Maliye bakanlığı arşiv hizmetleri hakkındaki yönetmelik</t>
  </si>
  <si>
    <t>272 den 277 maddeleri</t>
  </si>
  <si>
    <t>İmha komisyon kararı</t>
  </si>
  <si>
    <t xml:space="preserve">1 </t>
  </si>
  <si>
    <t>İmha komisyon kararı tutanağı</t>
  </si>
  <si>
    <t>Yok</t>
  </si>
  <si>
    <t>yok</t>
  </si>
  <si>
    <t xml:space="preserve">Arşiv İşlemi </t>
  </si>
  <si>
    <t xml:space="preserve">Arşiv Yönetmeliği bilgisi </t>
  </si>
  <si>
    <t>Muhasebe  Müdürlüğü</t>
  </si>
  <si>
    <t>Muhasebe İşlemleri</t>
  </si>
  <si>
    <t>Yüksel KANDEMİR</t>
  </si>
  <si>
    <t>Muhasebe  Müdürlüğü İşlem Yönergesi</t>
  </si>
  <si>
    <t>Muhasebe  Müdürlüğünce öeden öedemelerin birim bazında arşivlenme işlemi yapılmaktadır.</t>
  </si>
  <si>
    <t xml:space="preserve">tüm personel </t>
  </si>
  <si>
    <t>Arşiv İşlemi</t>
  </si>
  <si>
    <t>Tüm Personel</t>
  </si>
  <si>
    <t>Arşiv aşamasına gelen evrak ,dosyalar ve öeden tüm evraklar</t>
  </si>
  <si>
    <t>yüksel kandemir</t>
  </si>
  <si>
    <t>ykandemir@muhasebat.gov.tr</t>
  </si>
  <si>
    <t>muhasebe müdürlüğü</t>
  </si>
  <si>
    <t>vhki</t>
  </si>
  <si>
    <r>
      <t>5.1.1</t>
    </r>
    <r>
      <rPr>
        <b/>
        <sz val="8"/>
        <rFont val="Times New Roman"/>
        <family val="1"/>
        <charset val="162"/>
      </rPr>
      <t xml:space="preserve">      </t>
    </r>
    <r>
      <rPr>
        <b/>
        <sz val="8"/>
        <rFont val="Arial"/>
        <family val="2"/>
        <charset val="162"/>
      </rPr>
      <t>Aktivite ve İş Adımı İçin İsimlendirme Prensipleri</t>
    </r>
  </si>
  <si>
    <t>Muhasebe  Müdürlüğü işlem yönergesi</t>
  </si>
  <si>
    <t>Zuhal KÜÇÜK Müd.V.</t>
  </si>
  <si>
    <t>Arşiv   Kayıt  Defteri</t>
  </si>
  <si>
    <t>Zuhal KÜÇÜK</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</si>
</sst>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7"/>
      <color theme="1"/>
      <name val="Gill Sans MT"/>
      <family val="2"/>
      <charset val="162"/>
    </font>
    <font>
      <sz val="8"/>
      <color theme="1"/>
      <name val="Gill Sans MT"/>
      <family val="2"/>
    </font>
    <font>
      <sz val="8"/>
      <color theme="1"/>
      <name val="Gill Sans MT"/>
      <family val="2"/>
      <charset val="162"/>
    </font>
    <font>
      <b/>
      <sz val="8"/>
      <color indexed="8"/>
      <name val="Arial"/>
      <family val="2"/>
      <charset val="162"/>
    </font>
    <font>
      <b/>
      <sz val="8"/>
      <color indexed="30"/>
      <name val="Arial"/>
      <family val="2"/>
      <charset val="162"/>
    </font>
    <font>
      <b/>
      <sz val="8"/>
      <color indexed="30"/>
      <name val="Gill Sans MT"/>
      <family val="2"/>
      <charset val="162"/>
    </font>
    <font>
      <sz val="8"/>
      <color indexed="8"/>
      <name val="Arial"/>
      <family val="2"/>
      <charset val="162"/>
    </font>
    <font>
      <b/>
      <sz val="8"/>
      <name val="Arial"/>
      <family val="2"/>
      <charset val="162"/>
    </font>
    <font>
      <b/>
      <sz val="8"/>
      <name val="Times New Roman"/>
      <family val="1"/>
      <charset val="162"/>
    </font>
    <font>
      <sz val="8"/>
      <color indexed="8"/>
      <name val="Gill Sans MT"/>
      <family val="2"/>
      <charset val="162"/>
    </font>
    <font>
      <b/>
      <sz val="14"/>
      <color indexed="8"/>
      <name val="Gill Sans MT"/>
      <family val="2"/>
      <charset val="162"/>
    </font>
    <font>
      <u/>
      <sz val="14"/>
      <color indexed="12"/>
      <name val="Calibri"/>
      <family val="2"/>
      <charset val="162"/>
    </font>
    <font>
      <sz val="14"/>
      <color theme="1"/>
      <name val="Gill Sans MT"/>
      <family val="2"/>
      <charset val="162"/>
    </font>
    <font>
      <i/>
      <sz val="14"/>
      <color indexed="23"/>
      <name val="Gill Sans MT"/>
      <family val="2"/>
      <charset val="162"/>
    </font>
    <font>
      <b/>
      <u/>
      <sz val="14"/>
      <color indexed="12"/>
      <name val="Calibri"/>
      <family val="2"/>
      <charset val="162"/>
    </font>
    <font>
      <u/>
      <sz val="14"/>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8" fillId="0" borderId="0"/>
    <xf numFmtId="0" fontId="10"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19" fillId="0" borderId="0" xfId="0" applyFont="1"/>
    <xf numFmtId="0" fontId="20" fillId="2" borderId="14" xfId="0" applyFont="1" applyFill="1" applyBorder="1"/>
    <xf numFmtId="0" fontId="21" fillId="3" borderId="0" xfId="1" applyFont="1" applyFill="1" applyAlignment="1" applyProtection="1">
      <alignment horizontal="left" indent="2"/>
      <protection locked="0"/>
    </xf>
    <xf numFmtId="0" fontId="22" fillId="2" borderId="0" xfId="0" applyFont="1" applyFill="1"/>
    <xf numFmtId="0" fontId="23" fillId="2" borderId="14" xfId="0" applyFont="1" applyFill="1" applyBorder="1" applyAlignment="1"/>
    <xf numFmtId="0" fontId="24" fillId="0" borderId="12" xfId="0" applyFont="1" applyBorder="1" applyAlignment="1"/>
    <xf numFmtId="0" fontId="0" fillId="0" borderId="0" xfId="0" applyBorder="1"/>
    <xf numFmtId="0" fontId="0" fillId="0" borderId="25" xfId="0" applyBorder="1"/>
    <xf numFmtId="0" fontId="0" fillId="0" borderId="26" xfId="0" applyBorder="1"/>
    <xf numFmtId="0" fontId="0" fillId="0" borderId="27" xfId="0" applyBorder="1"/>
    <xf numFmtId="0" fontId="30" fillId="3" borderId="0" xfId="0" applyFont="1" applyFill="1"/>
    <xf numFmtId="0" fontId="1" fillId="5" borderId="1" xfId="0" applyFont="1" applyFill="1" applyBorder="1" applyAlignment="1" applyProtection="1">
      <alignment wrapText="1"/>
      <protection locked="0"/>
    </xf>
    <xf numFmtId="0" fontId="12" fillId="6" borderId="0" xfId="0" quotePrefix="1" applyFont="1" applyFill="1" applyAlignment="1">
      <alignment horizontal="right"/>
    </xf>
    <xf numFmtId="0" fontId="21" fillId="6" borderId="0" xfId="1" applyFont="1" applyFill="1" applyAlignment="1" applyProtection="1">
      <alignment horizontal="left" indent="2"/>
      <protection locked="0"/>
    </xf>
    <xf numFmtId="0" fontId="12"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2" fillId="0" borderId="0" xfId="0" applyFont="1"/>
    <xf numFmtId="0" fontId="1" fillId="0" borderId="0" xfId="0" applyFont="1" applyAlignment="1" applyProtection="1">
      <alignment vertical="center" wrapText="1"/>
      <protection locked="0"/>
    </xf>
    <xf numFmtId="0" fontId="29" fillId="3" borderId="1" xfId="1" applyFill="1" applyBorder="1" applyAlignment="1" applyProtection="1">
      <protection locked="0"/>
    </xf>
    <xf numFmtId="14" fontId="12" fillId="0" borderId="1" xfId="0" applyNumberFormat="1" applyFont="1" applyBorder="1" applyProtection="1">
      <protection locked="0"/>
    </xf>
    <xf numFmtId="0" fontId="33" fillId="0" borderId="0" xfId="0" applyFont="1" applyAlignment="1">
      <alignment horizontal="center"/>
    </xf>
    <xf numFmtId="0" fontId="34" fillId="0" borderId="0" xfId="0" applyFont="1"/>
    <xf numFmtId="0" fontId="34" fillId="0" borderId="28" xfId="0" applyFont="1" applyFill="1" applyBorder="1"/>
    <xf numFmtId="0" fontId="34" fillId="0" borderId="29" xfId="0" applyFont="1" applyFill="1" applyBorder="1"/>
    <xf numFmtId="0" fontId="34" fillId="0" borderId="30" xfId="0" applyFont="1" applyFill="1" applyBorder="1"/>
    <xf numFmtId="0" fontId="34" fillId="0" borderId="24" xfId="0" applyFont="1" applyFill="1" applyBorder="1"/>
    <xf numFmtId="0" fontId="34" fillId="0" borderId="0" xfId="0" applyFont="1" applyFill="1" applyBorder="1"/>
    <xf numFmtId="0" fontId="36" fillId="0" borderId="0" xfId="0" applyFont="1" applyFill="1" applyBorder="1"/>
    <xf numFmtId="0" fontId="34" fillId="0" borderId="23" xfId="0" applyFont="1" applyFill="1" applyBorder="1"/>
    <xf numFmtId="0" fontId="34" fillId="0" borderId="24" xfId="0" applyFont="1" applyBorder="1"/>
    <xf numFmtId="0" fontId="34" fillId="0" borderId="0" xfId="0" applyFont="1" applyBorder="1"/>
    <xf numFmtId="0" fontId="36" fillId="0" borderId="0" xfId="0" applyFont="1" applyBorder="1"/>
    <xf numFmtId="0" fontId="34" fillId="0" borderId="23" xfId="0" applyFont="1" applyBorder="1"/>
    <xf numFmtId="0" fontId="37" fillId="0" borderId="0" xfId="0" applyFont="1" applyBorder="1"/>
    <xf numFmtId="0" fontId="34" fillId="0" borderId="25" xfId="0" applyFont="1" applyBorder="1"/>
    <xf numFmtId="0" fontId="34" fillId="0" borderId="26" xfId="0" applyFont="1" applyBorder="1"/>
    <xf numFmtId="0" fontId="34" fillId="0" borderId="27" xfId="0" applyFont="1" applyBorder="1"/>
    <xf numFmtId="0" fontId="38" fillId="0" borderId="0" xfId="0" applyFont="1"/>
    <xf numFmtId="0" fontId="35" fillId="0" borderId="0" xfId="0" applyFont="1"/>
    <xf numFmtId="16" fontId="38" fillId="0" borderId="0" xfId="0" applyNumberFormat="1" applyFont="1"/>
    <xf numFmtId="0" fontId="39" fillId="0" borderId="0" xfId="0" applyFont="1" applyAlignment="1"/>
    <xf numFmtId="0" fontId="38" fillId="0" borderId="0" xfId="0" applyFont="1" applyAlignment="1"/>
    <xf numFmtId="0" fontId="34" fillId="0" borderId="18" xfId="0" applyFont="1" applyBorder="1"/>
    <xf numFmtId="0" fontId="34" fillId="0" borderId="11" xfId="0" applyFont="1" applyBorder="1" applyAlignment="1">
      <alignment horizontal="center"/>
    </xf>
    <xf numFmtId="0" fontId="34" fillId="0" borderId="17" xfId="0" applyFont="1" applyBorder="1" applyAlignment="1">
      <alignment horizontal="center"/>
    </xf>
    <xf numFmtId="0" fontId="38" fillId="0" borderId="19" xfId="0" applyFont="1" applyBorder="1"/>
    <xf numFmtId="0" fontId="34" fillId="0" borderId="11" xfId="0" applyFont="1" applyBorder="1"/>
    <xf numFmtId="0" fontId="34" fillId="0" borderId="17" xfId="0" applyFont="1" applyBorder="1"/>
    <xf numFmtId="0" fontId="41" fillId="0" borderId="19" xfId="0" applyFont="1" applyBorder="1"/>
    <xf numFmtId="0" fontId="41" fillId="0" borderId="0" xfId="0" applyFont="1"/>
    <xf numFmtId="0" fontId="34" fillId="0" borderId="5" xfId="0" applyFont="1" applyBorder="1"/>
    <xf numFmtId="0" fontId="34" fillId="0" borderId="7" xfId="0" applyFont="1" applyBorder="1"/>
    <xf numFmtId="0" fontId="34" fillId="0" borderId="20" xfId="0" applyFont="1" applyBorder="1"/>
    <xf numFmtId="0" fontId="38" fillId="0" borderId="0" xfId="0" applyFont="1" applyAlignment="1">
      <alignment horizontal="left" inden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21" xfId="0" applyFont="1" applyBorder="1" applyAlignment="1">
      <alignment vertical="top" wrapText="1"/>
    </xf>
    <xf numFmtId="0" fontId="38" fillId="0" borderId="22" xfId="0" applyFont="1" applyBorder="1" applyAlignment="1">
      <alignment vertical="top" wrapText="1"/>
    </xf>
    <xf numFmtId="0" fontId="38" fillId="0" borderId="15" xfId="0" applyFont="1" applyBorder="1" applyAlignment="1">
      <alignment vertical="top" wrapText="1"/>
    </xf>
    <xf numFmtId="0" fontId="38" fillId="0" borderId="16" xfId="0" applyFont="1" applyBorder="1" applyAlignment="1">
      <alignment vertical="top" wrapText="1"/>
    </xf>
    <xf numFmtId="0" fontId="42" fillId="2" borderId="1" xfId="0" applyFont="1" applyFill="1" applyBorder="1"/>
    <xf numFmtId="0" fontId="43" fillId="3" borderId="0" xfId="1" applyFont="1" applyFill="1" applyAlignment="1" applyProtection="1">
      <alignment horizontal="right"/>
      <protection locked="0"/>
    </xf>
    <xf numFmtId="0" fontId="44" fillId="3" borderId="0" xfId="0" applyFont="1" applyFill="1"/>
    <xf numFmtId="0" fontId="4" fillId="3" borderId="0" xfId="0" applyFont="1" applyFill="1"/>
    <xf numFmtId="0" fontId="4" fillId="2" borderId="3" xfId="0" applyFont="1" applyFill="1" applyBorder="1"/>
    <xf numFmtId="0" fontId="44" fillId="2" borderId="4" xfId="0" applyFont="1" applyFill="1" applyBorder="1"/>
    <xf numFmtId="0" fontId="45" fillId="2" borderId="5" xfId="0" applyFont="1" applyFill="1" applyBorder="1"/>
    <xf numFmtId="0" fontId="4" fillId="2" borderId="6" xfId="0" applyFont="1" applyFill="1" applyBorder="1"/>
    <xf numFmtId="0" fontId="44" fillId="2" borderId="7" xfId="0" applyFont="1" applyFill="1" applyBorder="1"/>
    <xf numFmtId="0" fontId="42" fillId="2" borderId="1" xfId="0" applyFont="1" applyFill="1" applyBorder="1" applyAlignment="1" applyProtection="1">
      <alignment vertical="top"/>
      <protection locked="0"/>
    </xf>
    <xf numFmtId="0" fontId="42" fillId="2" borderId="1" xfId="0" applyFont="1" applyFill="1" applyBorder="1" applyAlignment="1" applyProtection="1">
      <alignment vertical="top" wrapText="1"/>
      <protection locked="0"/>
    </xf>
    <xf numFmtId="0" fontId="46" fillId="2" borderId="1" xfId="1" applyFont="1" applyFill="1" applyBorder="1" applyAlignment="1" applyProtection="1">
      <alignment vertical="top" wrapText="1"/>
      <protection locked="0"/>
    </xf>
    <xf numFmtId="0" fontId="42" fillId="2" borderId="1" xfId="0" applyFont="1" applyFill="1" applyBorder="1" applyAlignment="1" applyProtection="1">
      <alignment horizontal="center" vertical="top" wrapText="1"/>
      <protection locked="0"/>
    </xf>
    <xf numFmtId="0" fontId="4" fillId="3" borderId="1" xfId="0" applyFont="1" applyFill="1" applyBorder="1" applyAlignment="1" applyProtection="1">
      <alignment wrapText="1"/>
      <protection locked="0"/>
    </xf>
    <xf numFmtId="0" fontId="47" fillId="3" borderId="1" xfId="1" applyFont="1" applyFill="1" applyBorder="1" applyAlignment="1" applyProtection="1">
      <alignment wrapText="1"/>
      <protection locked="0"/>
    </xf>
    <xf numFmtId="0" fontId="4" fillId="5" borderId="1" xfId="0" applyFont="1" applyFill="1" applyBorder="1" applyAlignment="1" applyProtection="1">
      <alignment wrapText="1"/>
      <protection locked="0"/>
    </xf>
    <xf numFmtId="0" fontId="27" fillId="2" borderId="14" xfId="1" applyFont="1" applyFill="1" applyBorder="1" applyAlignment="1" applyProtection="1">
      <alignment horizontal="center"/>
    </xf>
    <xf numFmtId="0" fontId="27" fillId="0" borderId="12" xfId="1" applyFont="1" applyBorder="1" applyAlignment="1" applyProtection="1">
      <alignment horizontal="center"/>
    </xf>
    <xf numFmtId="0" fontId="27" fillId="0" borderId="13" xfId="1" applyFont="1" applyBorder="1" applyAlignment="1" applyProtection="1">
      <alignment horizontal="center"/>
    </xf>
    <xf numFmtId="0" fontId="20" fillId="2" borderId="14" xfId="0" applyFont="1" applyFill="1" applyBorder="1" applyAlignment="1"/>
    <xf numFmtId="0" fontId="0" fillId="0" borderId="12" xfId="0" applyBorder="1" applyAlignment="1"/>
    <xf numFmtId="0" fontId="0" fillId="0" borderId="13" xfId="0" applyBorder="1" applyAlignment="1"/>
    <xf numFmtId="0" fontId="26" fillId="2" borderId="14" xfId="1" applyFont="1" applyFill="1" applyBorder="1" applyAlignment="1" applyProtection="1">
      <alignment horizontal="center"/>
    </xf>
    <xf numFmtId="0" fontId="26" fillId="0" borderId="12" xfId="1" applyFont="1" applyBorder="1" applyAlignment="1" applyProtection="1">
      <alignment horizontal="center"/>
    </xf>
    <xf numFmtId="0" fontId="26" fillId="0" borderId="13" xfId="1" applyFont="1" applyBorder="1" applyAlignment="1" applyProtection="1">
      <alignment horizontal="center"/>
    </xf>
    <xf numFmtId="0" fontId="38" fillId="0" borderId="0" xfId="0" applyFont="1" applyAlignment="1">
      <alignment horizontal="left" wrapText="1"/>
    </xf>
    <xf numFmtId="0" fontId="34" fillId="0" borderId="2" xfId="0" applyFont="1" applyBorder="1" applyAlignment="1">
      <alignment horizontal="center"/>
    </xf>
    <xf numFmtId="0" fontId="34" fillId="0" borderId="4" xfId="0" applyFont="1" applyBorder="1" applyAlignment="1">
      <alignment horizontal="center"/>
    </xf>
    <xf numFmtId="0" fontId="35" fillId="0" borderId="0" xfId="0" applyFont="1" applyAlignment="1">
      <alignment horizontal="center"/>
    </xf>
    <xf numFmtId="0" fontId="38"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25"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4" fillId="3" borderId="1" xfId="0" applyFont="1" applyFill="1" applyBorder="1" applyAlignment="1">
      <alignment horizontal="left"/>
    </xf>
    <xf numFmtId="0" fontId="4" fillId="3" borderId="1" xfId="0" applyFont="1" applyFill="1" applyBorder="1" applyAlignment="1">
      <alignment horizontal="left" indent="2"/>
    </xf>
    <xf numFmtId="0" fontId="4" fillId="3" borderId="1" xfId="0" applyFont="1" applyFill="1" applyBorder="1" applyAlignment="1">
      <alignment horizontal="left" indent="4"/>
    </xf>
    <xf numFmtId="0" fontId="31" fillId="3" borderId="39" xfId="0" applyFont="1" applyFill="1" applyBorder="1" applyAlignment="1">
      <alignment horizontal="left" wrapText="1"/>
    </xf>
    <xf numFmtId="0" fontId="31" fillId="3" borderId="40" xfId="0" applyFont="1" applyFill="1" applyBorder="1" applyAlignment="1">
      <alignment horizontal="left" wrapText="1"/>
    </xf>
    <xf numFmtId="0" fontId="31"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29" fillId="2" borderId="18" xfId="1" applyFill="1" applyBorder="1" applyAlignment="1" applyProtection="1">
      <alignment horizontal="center" wrapText="1"/>
    </xf>
    <xf numFmtId="0" fontId="29" fillId="2" borderId="20" xfId="1" applyFill="1" applyBorder="1" applyAlignment="1" applyProtection="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3</xdr:col>
      <xdr:colOff>407333</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99391</xdr:colOff>
      <xdr:row>3</xdr:row>
      <xdr:rowOff>21982</xdr:rowOff>
    </xdr:from>
    <xdr:to>
      <xdr:col>5</xdr:col>
      <xdr:colOff>337930</xdr:colOff>
      <xdr:row>5</xdr:row>
      <xdr:rowOff>176834</xdr:rowOff>
    </xdr:to>
    <xdr:sp macro="" textlink="">
      <xdr:nvSpPr>
        <xdr:cNvPr id="36" name="4 Akış Çizelgesi: Sonlandırıcı"/>
        <xdr:cNvSpPr/>
      </xdr:nvSpPr>
      <xdr:spPr>
        <a:xfrm>
          <a:off x="2165583" y="681405"/>
          <a:ext cx="1227674" cy="52119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800" b="0" i="0" baseline="0">
              <a:latin typeface="+mn-lt"/>
              <a:ea typeface="+mn-ea"/>
              <a:cs typeface="+mn-cs"/>
            </a:rPr>
            <a:t>Cari yılda önceki yıllara ait evrakların gözden geçirilerek</a:t>
          </a: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  Arşivlik aşamasına gelmesi </a:t>
          </a:r>
        </a:p>
      </xdr:txBody>
    </xdr:sp>
    <xdr:clientData/>
  </xdr:twoCellAnchor>
  <xdr:twoCellAnchor>
    <xdr:from>
      <xdr:col>3</xdr:col>
      <xdr:colOff>600651</xdr:colOff>
      <xdr:row>6</xdr:row>
      <xdr:rowOff>223628</xdr:rowOff>
    </xdr:from>
    <xdr:to>
      <xdr:col>4</xdr:col>
      <xdr:colOff>456560</xdr:colOff>
      <xdr:row>8</xdr:row>
      <xdr:rowOff>6378</xdr:rowOff>
    </xdr:to>
    <xdr:sp macro="" textlink="">
      <xdr:nvSpPr>
        <xdr:cNvPr id="42" name="5 Akış Çizelgesi: Karar"/>
        <xdr:cNvSpPr/>
      </xdr:nvSpPr>
      <xdr:spPr>
        <a:xfrm>
          <a:off x="2429451" y="1727750"/>
          <a:ext cx="465509" cy="246576"/>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516835</xdr:colOff>
      <xdr:row>8</xdr:row>
      <xdr:rowOff>132514</xdr:rowOff>
    </xdr:from>
    <xdr:to>
      <xdr:col>3</xdr:col>
      <xdr:colOff>212034</xdr:colOff>
      <xdr:row>9</xdr:row>
      <xdr:rowOff>215343</xdr:rowOff>
    </xdr:to>
    <xdr:sp macro="" textlink="">
      <xdr:nvSpPr>
        <xdr:cNvPr id="44" name="4 Akış Çizelgesi: Sonlandırıcı"/>
        <xdr:cNvSpPr/>
      </xdr:nvSpPr>
      <xdr:spPr>
        <a:xfrm>
          <a:off x="1126435" y="2100462"/>
          <a:ext cx="914399" cy="31474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Tamamlamış</a:t>
          </a:r>
        </a:p>
      </xdr:txBody>
    </xdr:sp>
    <xdr:clientData/>
  </xdr:twoCellAnchor>
  <xdr:twoCellAnchor>
    <xdr:from>
      <xdr:col>6</xdr:col>
      <xdr:colOff>104398</xdr:colOff>
      <xdr:row>9</xdr:row>
      <xdr:rowOff>8270</xdr:rowOff>
    </xdr:from>
    <xdr:to>
      <xdr:col>7</xdr:col>
      <xdr:colOff>394241</xdr:colOff>
      <xdr:row>10</xdr:row>
      <xdr:rowOff>115958</xdr:rowOff>
    </xdr:to>
    <xdr:sp macro="" textlink="">
      <xdr:nvSpPr>
        <xdr:cNvPr id="48" name="4 Akış Çizelgesi: Sonlandırıcı"/>
        <xdr:cNvSpPr/>
      </xdr:nvSpPr>
      <xdr:spPr>
        <a:xfrm>
          <a:off x="3761998" y="2208131"/>
          <a:ext cx="899443" cy="33960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Tamamlanmamış</a:t>
          </a:r>
        </a:p>
      </xdr:txBody>
    </xdr:sp>
    <xdr:clientData/>
  </xdr:twoCellAnchor>
  <xdr:twoCellAnchor>
    <xdr:from>
      <xdr:col>2</xdr:col>
      <xdr:colOff>364435</xdr:colOff>
      <xdr:row>7</xdr:row>
      <xdr:rowOff>115003</xdr:rowOff>
    </xdr:from>
    <xdr:to>
      <xdr:col>3</xdr:col>
      <xdr:colOff>600651</xdr:colOff>
      <xdr:row>8</xdr:row>
      <xdr:rowOff>132514</xdr:rowOff>
    </xdr:to>
    <xdr:cxnSp macro="">
      <xdr:nvCxnSpPr>
        <xdr:cNvPr id="23" name="Dirsek Bağlayıcısı 22"/>
        <xdr:cNvCxnSpPr>
          <a:stCxn id="42" idx="1"/>
          <a:endCxn id="44" idx="0"/>
        </xdr:cNvCxnSpPr>
      </xdr:nvCxnSpPr>
      <xdr:spPr>
        <a:xfrm rot="10800000" flipV="1">
          <a:off x="1583635" y="1851038"/>
          <a:ext cx="845816" cy="2494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456560</xdr:colOff>
      <xdr:row>7</xdr:row>
      <xdr:rowOff>115003</xdr:rowOff>
    </xdr:from>
    <xdr:to>
      <xdr:col>6</xdr:col>
      <xdr:colOff>554120</xdr:colOff>
      <xdr:row>9</xdr:row>
      <xdr:rowOff>8270</xdr:rowOff>
    </xdr:to>
    <xdr:cxnSp macro="">
      <xdr:nvCxnSpPr>
        <xdr:cNvPr id="25" name="Dirsek Bağlayıcısı 24"/>
        <xdr:cNvCxnSpPr>
          <a:stCxn id="42" idx="3"/>
          <a:endCxn id="48" idx="0"/>
        </xdr:cNvCxnSpPr>
      </xdr:nvCxnSpPr>
      <xdr:spPr>
        <a:xfrm>
          <a:off x="2894960" y="1851038"/>
          <a:ext cx="1316760" cy="357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430696</xdr:colOff>
      <xdr:row>10</xdr:row>
      <xdr:rowOff>159026</xdr:rowOff>
    </xdr:from>
    <xdr:to>
      <xdr:col>3</xdr:col>
      <xdr:colOff>291548</xdr:colOff>
      <xdr:row>12</xdr:row>
      <xdr:rowOff>190497</xdr:rowOff>
    </xdr:to>
    <xdr:sp macro="" textlink="">
      <xdr:nvSpPr>
        <xdr:cNvPr id="57" name="1 Akış Çizelgesi: İşlem"/>
        <xdr:cNvSpPr/>
      </xdr:nvSpPr>
      <xdr:spPr>
        <a:xfrm>
          <a:off x="1040296" y="2590800"/>
          <a:ext cx="1080052" cy="49529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kurumlara  göre arşivlenmesi </a:t>
          </a:r>
        </a:p>
      </xdr:txBody>
    </xdr:sp>
    <xdr:clientData/>
  </xdr:twoCellAnchor>
  <xdr:twoCellAnchor>
    <xdr:from>
      <xdr:col>2</xdr:col>
      <xdr:colOff>361122</xdr:colOff>
      <xdr:row>9</xdr:row>
      <xdr:rowOff>215343</xdr:rowOff>
    </xdr:from>
    <xdr:to>
      <xdr:col>2</xdr:col>
      <xdr:colOff>364435</xdr:colOff>
      <xdr:row>10</xdr:row>
      <xdr:rowOff>159026</xdr:rowOff>
    </xdr:to>
    <xdr:cxnSp macro="">
      <xdr:nvCxnSpPr>
        <xdr:cNvPr id="59" name="Düz Ok Bağlayıcısı 58"/>
        <xdr:cNvCxnSpPr>
          <a:stCxn id="44" idx="2"/>
          <a:endCxn id="57" idx="0"/>
        </xdr:cNvCxnSpPr>
      </xdr:nvCxnSpPr>
      <xdr:spPr>
        <a:xfrm flipH="1">
          <a:off x="1580322" y="2415204"/>
          <a:ext cx="3313" cy="175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510208</xdr:colOff>
      <xdr:row>14</xdr:row>
      <xdr:rowOff>36423</xdr:rowOff>
    </xdr:from>
    <xdr:to>
      <xdr:col>3</xdr:col>
      <xdr:colOff>212035</xdr:colOff>
      <xdr:row>15</xdr:row>
      <xdr:rowOff>160662</xdr:rowOff>
    </xdr:to>
    <xdr:sp macro="" textlink="">
      <xdr:nvSpPr>
        <xdr:cNvPr id="58" name="1 Akış Çizelgesi: İşlem"/>
        <xdr:cNvSpPr/>
      </xdr:nvSpPr>
      <xdr:spPr>
        <a:xfrm>
          <a:off x="1119808" y="3395849"/>
          <a:ext cx="921027" cy="35615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Arşivlik malzemeler işlemleri </a:t>
          </a:r>
        </a:p>
      </xdr:txBody>
    </xdr:sp>
    <xdr:clientData/>
  </xdr:twoCellAnchor>
  <xdr:twoCellAnchor>
    <xdr:from>
      <xdr:col>2</xdr:col>
      <xdr:colOff>145760</xdr:colOff>
      <xdr:row>16</xdr:row>
      <xdr:rowOff>168944</xdr:rowOff>
    </xdr:from>
    <xdr:to>
      <xdr:col>2</xdr:col>
      <xdr:colOff>580789</xdr:colOff>
      <xdr:row>17</xdr:row>
      <xdr:rowOff>183607</xdr:rowOff>
    </xdr:to>
    <xdr:sp macro="" textlink="">
      <xdr:nvSpPr>
        <xdr:cNvPr id="72" name="5 Akış Çizelgesi: Karar"/>
        <xdr:cNvSpPr/>
      </xdr:nvSpPr>
      <xdr:spPr>
        <a:xfrm>
          <a:off x="1364960" y="3992196"/>
          <a:ext cx="435029" cy="246576"/>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152400</xdr:colOff>
      <xdr:row>19</xdr:row>
      <xdr:rowOff>56297</xdr:rowOff>
    </xdr:from>
    <xdr:to>
      <xdr:col>1</xdr:col>
      <xdr:colOff>463826</xdr:colOff>
      <xdr:row>20</xdr:row>
      <xdr:rowOff>178904</xdr:rowOff>
    </xdr:to>
    <xdr:sp macro="" textlink="">
      <xdr:nvSpPr>
        <xdr:cNvPr id="73" name="4 Akış Çizelgesi: Sonlandırıcı"/>
        <xdr:cNvSpPr/>
      </xdr:nvSpPr>
      <xdr:spPr>
        <a:xfrm>
          <a:off x="152400" y="4575288"/>
          <a:ext cx="921026" cy="35452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Süresiz bekleyecek evrak ve dosyalar</a:t>
          </a:r>
        </a:p>
      </xdr:txBody>
    </xdr:sp>
    <xdr:clientData/>
  </xdr:twoCellAnchor>
  <xdr:twoCellAnchor>
    <xdr:from>
      <xdr:col>3</xdr:col>
      <xdr:colOff>165652</xdr:colOff>
      <xdr:row>18</xdr:row>
      <xdr:rowOff>117232</xdr:rowOff>
    </xdr:from>
    <xdr:to>
      <xdr:col>5</xdr:col>
      <xdr:colOff>80596</xdr:colOff>
      <xdr:row>20</xdr:row>
      <xdr:rowOff>132524</xdr:rowOff>
    </xdr:to>
    <xdr:sp macro="" textlink="">
      <xdr:nvSpPr>
        <xdr:cNvPr id="74" name="4 Akış Çizelgesi: Sonlandırıcı"/>
        <xdr:cNvSpPr/>
      </xdr:nvSpPr>
      <xdr:spPr>
        <a:xfrm>
          <a:off x="2231844" y="3524251"/>
          <a:ext cx="904079" cy="38163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İmha edilecek evrak ve dosyalar</a:t>
          </a:r>
        </a:p>
      </xdr:txBody>
    </xdr:sp>
    <xdr:clientData/>
  </xdr:twoCellAnchor>
  <xdr:twoCellAnchor>
    <xdr:from>
      <xdr:col>0</xdr:col>
      <xdr:colOff>145777</xdr:colOff>
      <xdr:row>22</xdr:row>
      <xdr:rowOff>117230</xdr:rowOff>
    </xdr:from>
    <xdr:to>
      <xdr:col>1</xdr:col>
      <xdr:colOff>488870</xdr:colOff>
      <xdr:row>25</xdr:row>
      <xdr:rowOff>132522</xdr:rowOff>
    </xdr:to>
    <xdr:sp macro="" textlink="">
      <xdr:nvSpPr>
        <xdr:cNvPr id="91" name="1 Akış Çizelgesi: İşlem"/>
        <xdr:cNvSpPr/>
      </xdr:nvSpPr>
      <xdr:spPr>
        <a:xfrm>
          <a:off x="145777" y="4256942"/>
          <a:ext cx="1031824" cy="56481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Arşivde veznede kullanılmak üzere değerli kağıt vezne alındıları saklanması gerekir.</a:t>
          </a:r>
        </a:p>
      </xdr:txBody>
    </xdr:sp>
    <xdr:clientData/>
  </xdr:twoCellAnchor>
  <xdr:twoCellAnchor>
    <xdr:from>
      <xdr:col>3</xdr:col>
      <xdr:colOff>6627</xdr:colOff>
      <xdr:row>22</xdr:row>
      <xdr:rowOff>26468</xdr:rowOff>
    </xdr:from>
    <xdr:to>
      <xdr:col>5</xdr:col>
      <xdr:colOff>432288</xdr:colOff>
      <xdr:row>24</xdr:row>
      <xdr:rowOff>106016</xdr:rowOff>
    </xdr:to>
    <xdr:sp macro="" textlink="">
      <xdr:nvSpPr>
        <xdr:cNvPr id="99" name="1 Akış Çizelgesi: İşlem"/>
        <xdr:cNvSpPr/>
      </xdr:nvSpPr>
      <xdr:spPr>
        <a:xfrm>
          <a:off x="2072819" y="4166180"/>
          <a:ext cx="1414796" cy="44589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800" b="0" i="0" baseline="0">
              <a:latin typeface="+mn-lt"/>
              <a:ea typeface="+mn-ea"/>
              <a:cs typeface="+mn-cs"/>
            </a:rPr>
            <a:t>Muhasebe Müdürlüğünce belirlenen komisyon tarafından imha tutanağının hazırlanması </a:t>
          </a:r>
          <a:endParaRPr lang="tr-TR" sz="800"/>
        </a:p>
      </xdr:txBody>
    </xdr:sp>
    <xdr:clientData/>
  </xdr:twoCellAnchor>
  <xdr:twoCellAnchor>
    <xdr:from>
      <xdr:col>5</xdr:col>
      <xdr:colOff>589721</xdr:colOff>
      <xdr:row>12</xdr:row>
      <xdr:rowOff>89443</xdr:rowOff>
    </xdr:from>
    <xdr:to>
      <xdr:col>7</xdr:col>
      <xdr:colOff>563216</xdr:colOff>
      <xdr:row>14</xdr:row>
      <xdr:rowOff>33131</xdr:rowOff>
    </xdr:to>
    <xdr:sp macro="" textlink="">
      <xdr:nvSpPr>
        <xdr:cNvPr id="75" name="1 Akış Çizelgesi: İşlem"/>
        <xdr:cNvSpPr/>
      </xdr:nvSpPr>
      <xdr:spPr>
        <a:xfrm>
          <a:off x="3637721" y="2985043"/>
          <a:ext cx="1192695" cy="40751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 hazırlayan birimde evrakların bekletilmesi </a:t>
          </a:r>
        </a:p>
      </xdr:txBody>
    </xdr:sp>
    <xdr:clientData/>
  </xdr:twoCellAnchor>
  <xdr:twoCellAnchor>
    <xdr:from>
      <xdr:col>6</xdr:col>
      <xdr:colOff>554120</xdr:colOff>
      <xdr:row>10</xdr:row>
      <xdr:rowOff>115958</xdr:rowOff>
    </xdr:from>
    <xdr:to>
      <xdr:col>6</xdr:col>
      <xdr:colOff>576469</xdr:colOff>
      <xdr:row>12</xdr:row>
      <xdr:rowOff>89443</xdr:rowOff>
    </xdr:to>
    <xdr:cxnSp macro="">
      <xdr:nvCxnSpPr>
        <xdr:cNvPr id="21" name="Düz Ok Bağlayıcısı 20"/>
        <xdr:cNvCxnSpPr>
          <a:stCxn id="48" idx="2"/>
          <a:endCxn id="75" idx="0"/>
        </xdr:cNvCxnSpPr>
      </xdr:nvCxnSpPr>
      <xdr:spPr>
        <a:xfrm>
          <a:off x="4211720" y="2547732"/>
          <a:ext cx="22349" cy="4373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59636</xdr:colOff>
      <xdr:row>15</xdr:row>
      <xdr:rowOff>61287</xdr:rowOff>
    </xdr:from>
    <xdr:to>
      <xdr:col>7</xdr:col>
      <xdr:colOff>515180</xdr:colOff>
      <xdr:row>19</xdr:row>
      <xdr:rowOff>21981</xdr:rowOff>
    </xdr:to>
    <xdr:sp macro="" textlink="">
      <xdr:nvSpPr>
        <xdr:cNvPr id="98" name="1 Akış Çizelgesi: İşlem"/>
        <xdr:cNvSpPr/>
      </xdr:nvSpPr>
      <xdr:spPr>
        <a:xfrm>
          <a:off x="3803694" y="2918787"/>
          <a:ext cx="1144274" cy="69338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süresi tamamlayan  evrakları ilgili birimlere iade teslim tutanağı ile teslim edilme  iİşlemi </a:t>
          </a:r>
        </a:p>
      </xdr:txBody>
    </xdr:sp>
    <xdr:clientData/>
  </xdr:twoCellAnchor>
  <xdr:twoCellAnchor>
    <xdr:from>
      <xdr:col>4</xdr:col>
      <xdr:colOff>207670</xdr:colOff>
      <xdr:row>5</xdr:row>
      <xdr:rowOff>176834</xdr:rowOff>
    </xdr:from>
    <xdr:to>
      <xdr:col>4</xdr:col>
      <xdr:colOff>228202</xdr:colOff>
      <xdr:row>7</xdr:row>
      <xdr:rowOff>2355</xdr:rowOff>
    </xdr:to>
    <xdr:cxnSp macro="">
      <xdr:nvCxnSpPr>
        <xdr:cNvPr id="121" name="120 Düz Ok Bağlayıcısı"/>
        <xdr:cNvCxnSpPr>
          <a:stCxn id="36" idx="2"/>
          <a:endCxn id="42" idx="0"/>
        </xdr:cNvCxnSpPr>
      </xdr:nvCxnSpPr>
      <xdr:spPr>
        <a:xfrm>
          <a:off x="2779420" y="1202603"/>
          <a:ext cx="20532" cy="191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361122</xdr:colOff>
      <xdr:row>12</xdr:row>
      <xdr:rowOff>190497</xdr:rowOff>
    </xdr:from>
    <xdr:to>
      <xdr:col>2</xdr:col>
      <xdr:colOff>361122</xdr:colOff>
      <xdr:row>14</xdr:row>
      <xdr:rowOff>36423</xdr:rowOff>
    </xdr:to>
    <xdr:cxnSp macro="">
      <xdr:nvCxnSpPr>
        <xdr:cNvPr id="256" name="255 Düz Ok Bağlayıcısı"/>
        <xdr:cNvCxnSpPr>
          <a:stCxn id="57" idx="2"/>
          <a:endCxn id="58" idx="0"/>
        </xdr:cNvCxnSpPr>
      </xdr:nvCxnSpPr>
      <xdr:spPr>
        <a:xfrm>
          <a:off x="1580322" y="3086097"/>
          <a:ext cx="0" cy="3097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361122</xdr:colOff>
      <xdr:row>15</xdr:row>
      <xdr:rowOff>160662</xdr:rowOff>
    </xdr:from>
    <xdr:to>
      <xdr:col>2</xdr:col>
      <xdr:colOff>363275</xdr:colOff>
      <xdr:row>16</xdr:row>
      <xdr:rowOff>168944</xdr:rowOff>
    </xdr:to>
    <xdr:cxnSp macro="">
      <xdr:nvCxnSpPr>
        <xdr:cNvPr id="263" name="262 Düz Ok Bağlayıcısı"/>
        <xdr:cNvCxnSpPr>
          <a:stCxn id="58" idx="2"/>
          <a:endCxn id="72" idx="0"/>
        </xdr:cNvCxnSpPr>
      </xdr:nvCxnSpPr>
      <xdr:spPr>
        <a:xfrm>
          <a:off x="1580322" y="3752001"/>
          <a:ext cx="2153"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3314</xdr:colOff>
      <xdr:row>17</xdr:row>
      <xdr:rowOff>60319</xdr:rowOff>
    </xdr:from>
    <xdr:to>
      <xdr:col>2</xdr:col>
      <xdr:colOff>145761</xdr:colOff>
      <xdr:row>19</xdr:row>
      <xdr:rowOff>56297</xdr:rowOff>
    </xdr:to>
    <xdr:cxnSp macro="">
      <xdr:nvCxnSpPr>
        <xdr:cNvPr id="266" name="265 Şekil"/>
        <xdr:cNvCxnSpPr>
          <a:stCxn id="72" idx="1"/>
          <a:endCxn id="73" idx="0"/>
        </xdr:cNvCxnSpPr>
      </xdr:nvCxnSpPr>
      <xdr:spPr>
        <a:xfrm rot="10800000" flipV="1">
          <a:off x="612914" y="4115484"/>
          <a:ext cx="752047" cy="45980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580789</xdr:colOff>
      <xdr:row>17</xdr:row>
      <xdr:rowOff>84689</xdr:rowOff>
    </xdr:from>
    <xdr:to>
      <xdr:col>4</xdr:col>
      <xdr:colOff>112134</xdr:colOff>
      <xdr:row>18</xdr:row>
      <xdr:rowOff>117232</xdr:rowOff>
    </xdr:to>
    <xdr:cxnSp macro="">
      <xdr:nvCxnSpPr>
        <xdr:cNvPr id="268" name="267 Şekil"/>
        <xdr:cNvCxnSpPr>
          <a:stCxn id="72" idx="3"/>
          <a:endCxn id="74" idx="0"/>
        </xdr:cNvCxnSpPr>
      </xdr:nvCxnSpPr>
      <xdr:spPr>
        <a:xfrm>
          <a:off x="1958251" y="3308535"/>
          <a:ext cx="725633" cy="2157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652479</xdr:colOff>
      <xdr:row>20</xdr:row>
      <xdr:rowOff>178904</xdr:rowOff>
    </xdr:from>
    <xdr:to>
      <xdr:col>0</xdr:col>
      <xdr:colOff>661689</xdr:colOff>
      <xdr:row>22</xdr:row>
      <xdr:rowOff>117230</xdr:rowOff>
    </xdr:to>
    <xdr:cxnSp macro="">
      <xdr:nvCxnSpPr>
        <xdr:cNvPr id="279" name="278 Düz Ok Bağlayıcısı"/>
        <xdr:cNvCxnSpPr>
          <a:stCxn id="73" idx="2"/>
          <a:endCxn id="91" idx="0"/>
        </xdr:cNvCxnSpPr>
      </xdr:nvCxnSpPr>
      <xdr:spPr>
        <a:xfrm>
          <a:off x="652479" y="3952269"/>
          <a:ext cx="9210" cy="304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112134</xdr:colOff>
      <xdr:row>20</xdr:row>
      <xdr:rowOff>132524</xdr:rowOff>
    </xdr:from>
    <xdr:to>
      <xdr:col>4</xdr:col>
      <xdr:colOff>208467</xdr:colOff>
      <xdr:row>22</xdr:row>
      <xdr:rowOff>26468</xdr:rowOff>
    </xdr:to>
    <xdr:cxnSp macro="">
      <xdr:nvCxnSpPr>
        <xdr:cNvPr id="287" name="286 Düz Ok Bağlayıcısı"/>
        <xdr:cNvCxnSpPr>
          <a:stCxn id="74" idx="2"/>
          <a:endCxn id="99" idx="0"/>
        </xdr:cNvCxnSpPr>
      </xdr:nvCxnSpPr>
      <xdr:spPr>
        <a:xfrm>
          <a:off x="2683884" y="3905889"/>
          <a:ext cx="96333" cy="2602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630114</xdr:colOff>
      <xdr:row>26</xdr:row>
      <xdr:rowOff>286</xdr:rowOff>
    </xdr:from>
    <xdr:to>
      <xdr:col>5</xdr:col>
      <xdr:colOff>468922</xdr:colOff>
      <xdr:row>29</xdr:row>
      <xdr:rowOff>36635</xdr:rowOff>
    </xdr:to>
    <xdr:sp macro="" textlink="">
      <xdr:nvSpPr>
        <xdr:cNvPr id="317" name="1 Akış Çizelgesi: İşlem"/>
        <xdr:cNvSpPr/>
      </xdr:nvSpPr>
      <xdr:spPr>
        <a:xfrm>
          <a:off x="2007576" y="4872690"/>
          <a:ext cx="1516673" cy="58586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800" b="0" i="0" baseline="0">
              <a:latin typeface="+mn-lt"/>
              <a:ea typeface="+mn-ea"/>
              <a:cs typeface="+mn-cs"/>
            </a:rPr>
            <a:t>Muhasebe Müdürlüğünce  belirlenen komisyon tarafından imha edilecek evrağın litesinin hazırlanması ve imha edilmesi</a:t>
          </a:r>
          <a:endParaRPr lang="tr-TR" sz="800"/>
        </a:p>
      </xdr:txBody>
    </xdr:sp>
    <xdr:clientData/>
  </xdr:twoCellAnchor>
  <xdr:twoCellAnchor>
    <xdr:from>
      <xdr:col>4</xdr:col>
      <xdr:colOff>194163</xdr:colOff>
      <xdr:row>24</xdr:row>
      <xdr:rowOff>106016</xdr:rowOff>
    </xdr:from>
    <xdr:to>
      <xdr:col>4</xdr:col>
      <xdr:colOff>208467</xdr:colOff>
      <xdr:row>26</xdr:row>
      <xdr:rowOff>286</xdr:rowOff>
    </xdr:to>
    <xdr:cxnSp macro="">
      <xdr:nvCxnSpPr>
        <xdr:cNvPr id="319" name="318 Düz Ok Bağlayıcısı"/>
        <xdr:cNvCxnSpPr>
          <a:stCxn id="99" idx="2"/>
          <a:endCxn id="317" idx="0"/>
        </xdr:cNvCxnSpPr>
      </xdr:nvCxnSpPr>
      <xdr:spPr>
        <a:xfrm flipH="1">
          <a:off x="2765913" y="4612074"/>
          <a:ext cx="14304" cy="260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145774</xdr:colOff>
      <xdr:row>27</xdr:row>
      <xdr:rowOff>125893</xdr:rowOff>
    </xdr:from>
    <xdr:to>
      <xdr:col>1</xdr:col>
      <xdr:colOff>483704</xdr:colOff>
      <xdr:row>31</xdr:row>
      <xdr:rowOff>36634</xdr:rowOff>
    </xdr:to>
    <xdr:sp macro="" textlink="">
      <xdr:nvSpPr>
        <xdr:cNvPr id="326" name="1 Akış Çizelgesi: İşlem"/>
        <xdr:cNvSpPr/>
      </xdr:nvSpPr>
      <xdr:spPr>
        <a:xfrm>
          <a:off x="145774" y="5181470"/>
          <a:ext cx="1026661" cy="64343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servis kurumlara ayırarak her kurumun evrağı ayrı olarak saklanması</a:t>
          </a:r>
        </a:p>
      </xdr:txBody>
    </xdr:sp>
    <xdr:clientData/>
  </xdr:twoCellAnchor>
  <xdr:twoCellAnchor>
    <xdr:from>
      <xdr:col>0</xdr:col>
      <xdr:colOff>659105</xdr:colOff>
      <xdr:row>25</xdr:row>
      <xdr:rowOff>132522</xdr:rowOff>
    </xdr:from>
    <xdr:to>
      <xdr:col>0</xdr:col>
      <xdr:colOff>661689</xdr:colOff>
      <xdr:row>27</xdr:row>
      <xdr:rowOff>125893</xdr:rowOff>
    </xdr:to>
    <xdr:cxnSp macro="">
      <xdr:nvCxnSpPr>
        <xdr:cNvPr id="330" name="329 Düz Ok Bağlayıcısı"/>
        <xdr:cNvCxnSpPr>
          <a:stCxn id="91" idx="2"/>
          <a:endCxn id="326" idx="0"/>
        </xdr:cNvCxnSpPr>
      </xdr:nvCxnSpPr>
      <xdr:spPr>
        <a:xfrm flipH="1">
          <a:off x="659105" y="4821753"/>
          <a:ext cx="2584" cy="3597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xdr:colOff>
      <xdr:row>30</xdr:row>
      <xdr:rowOff>153865</xdr:rowOff>
    </xdr:from>
    <xdr:to>
      <xdr:col>5</xdr:col>
      <xdr:colOff>490904</xdr:colOff>
      <xdr:row>33</xdr:row>
      <xdr:rowOff>95249</xdr:rowOff>
    </xdr:to>
    <xdr:sp macro="" textlink="">
      <xdr:nvSpPr>
        <xdr:cNvPr id="333" name="1 Akış Çizelgesi: İşlem"/>
        <xdr:cNvSpPr/>
      </xdr:nvSpPr>
      <xdr:spPr>
        <a:xfrm>
          <a:off x="2072818" y="5758961"/>
          <a:ext cx="1473413" cy="49090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800" b="0" i="0" baseline="0">
              <a:latin typeface="+mn-lt"/>
              <a:ea typeface="+mn-ea"/>
              <a:cs typeface="+mn-cs"/>
            </a:rPr>
            <a:t>İmha komisyonu tarafından evrağın imha edildiğine ilişkin tutanağın tutulmasımesi </a:t>
          </a:r>
          <a:endParaRPr lang="tr-TR" sz="800"/>
        </a:p>
      </xdr:txBody>
    </xdr:sp>
    <xdr:clientData/>
  </xdr:twoCellAnchor>
  <xdr:twoCellAnchor>
    <xdr:from>
      <xdr:col>6</xdr:col>
      <xdr:colOff>576468</xdr:colOff>
      <xdr:row>14</xdr:row>
      <xdr:rowOff>33131</xdr:rowOff>
    </xdr:from>
    <xdr:to>
      <xdr:col>6</xdr:col>
      <xdr:colOff>631773</xdr:colOff>
      <xdr:row>15</xdr:row>
      <xdr:rowOff>61287</xdr:rowOff>
    </xdr:to>
    <xdr:cxnSp macro="">
      <xdr:nvCxnSpPr>
        <xdr:cNvPr id="353" name="352 Düz Ok Bağlayıcısı"/>
        <xdr:cNvCxnSpPr>
          <a:stCxn id="75" idx="2"/>
          <a:endCxn id="98" idx="0"/>
        </xdr:cNvCxnSpPr>
      </xdr:nvCxnSpPr>
      <xdr:spPr>
        <a:xfrm>
          <a:off x="4320526" y="2707458"/>
          <a:ext cx="55305" cy="211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35</xdr:row>
      <xdr:rowOff>132521</xdr:rowOff>
    </xdr:from>
    <xdr:to>
      <xdr:col>5</xdr:col>
      <xdr:colOff>5925</xdr:colOff>
      <xdr:row>37</xdr:row>
      <xdr:rowOff>102577</xdr:rowOff>
    </xdr:to>
    <xdr:sp macro="" textlink="">
      <xdr:nvSpPr>
        <xdr:cNvPr id="358" name="4 Akış Çizelgesi: Sonlandırıcı"/>
        <xdr:cNvSpPr/>
      </xdr:nvSpPr>
      <xdr:spPr>
        <a:xfrm>
          <a:off x="2165583" y="6653483"/>
          <a:ext cx="895669" cy="3364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 İşlem süreci tamamlandı </a:t>
          </a:r>
        </a:p>
      </xdr:txBody>
    </xdr:sp>
    <xdr:clientData/>
  </xdr:twoCellAnchor>
  <xdr:twoCellAnchor>
    <xdr:from>
      <xdr:col>0</xdr:col>
      <xdr:colOff>659106</xdr:colOff>
      <xdr:row>31</xdr:row>
      <xdr:rowOff>36633</xdr:rowOff>
    </xdr:from>
    <xdr:to>
      <xdr:col>3</xdr:col>
      <xdr:colOff>99392</xdr:colOff>
      <xdr:row>36</xdr:row>
      <xdr:rowOff>117548</xdr:rowOff>
    </xdr:to>
    <xdr:cxnSp macro="">
      <xdr:nvCxnSpPr>
        <xdr:cNvPr id="360" name="359 Şekil"/>
        <xdr:cNvCxnSpPr>
          <a:stCxn id="326" idx="2"/>
          <a:endCxn id="358" idx="1"/>
        </xdr:cNvCxnSpPr>
      </xdr:nvCxnSpPr>
      <xdr:spPr>
        <a:xfrm rot="16200000" flipH="1">
          <a:off x="913954" y="5570054"/>
          <a:ext cx="996781" cy="15064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5926</xdr:colOff>
      <xdr:row>19</xdr:row>
      <xdr:rowOff>21981</xdr:rowOff>
    </xdr:from>
    <xdr:to>
      <xdr:col>6</xdr:col>
      <xdr:colOff>631774</xdr:colOff>
      <xdr:row>36</xdr:row>
      <xdr:rowOff>117549</xdr:rowOff>
    </xdr:to>
    <xdr:cxnSp macro="">
      <xdr:nvCxnSpPr>
        <xdr:cNvPr id="364" name="363 Şekil"/>
        <xdr:cNvCxnSpPr>
          <a:stCxn id="98" idx="2"/>
          <a:endCxn id="358" idx="3"/>
        </xdr:cNvCxnSpPr>
      </xdr:nvCxnSpPr>
      <xdr:spPr>
        <a:xfrm rot="5400000">
          <a:off x="2113787" y="4559639"/>
          <a:ext cx="3209511" cy="131457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41668</xdr:colOff>
      <xdr:row>33</xdr:row>
      <xdr:rowOff>95249</xdr:rowOff>
    </xdr:from>
    <xdr:to>
      <xdr:col>4</xdr:col>
      <xdr:colOff>237775</xdr:colOff>
      <xdr:row>35</xdr:row>
      <xdr:rowOff>132521</xdr:rowOff>
    </xdr:to>
    <xdr:cxnSp macro="">
      <xdr:nvCxnSpPr>
        <xdr:cNvPr id="369" name="368 Düz Ok Bağlayıcısı"/>
        <xdr:cNvCxnSpPr>
          <a:stCxn id="333" idx="2"/>
          <a:endCxn id="358" idx="0"/>
        </xdr:cNvCxnSpPr>
      </xdr:nvCxnSpPr>
      <xdr:spPr>
        <a:xfrm flipH="1">
          <a:off x="2613418" y="6249864"/>
          <a:ext cx="196107" cy="4036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194163</xdr:colOff>
      <xdr:row>29</xdr:row>
      <xdr:rowOff>36635</xdr:rowOff>
    </xdr:from>
    <xdr:to>
      <xdr:col>4</xdr:col>
      <xdr:colOff>237775</xdr:colOff>
      <xdr:row>30</xdr:row>
      <xdr:rowOff>153865</xdr:rowOff>
    </xdr:to>
    <xdr:cxnSp macro="">
      <xdr:nvCxnSpPr>
        <xdr:cNvPr id="45" name="44 Düz Ok Bağlayıcısı"/>
        <xdr:cNvCxnSpPr>
          <a:stCxn id="317" idx="2"/>
          <a:endCxn id="333" idx="0"/>
        </xdr:cNvCxnSpPr>
      </xdr:nvCxnSpPr>
      <xdr:spPr>
        <a:xfrm>
          <a:off x="2765913" y="5458558"/>
          <a:ext cx="43612" cy="300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xdr:colOff>
      <xdr:row>4</xdr:row>
      <xdr:rowOff>66260</xdr:rowOff>
    </xdr:from>
    <xdr:to>
      <xdr:col>6</xdr:col>
      <xdr:colOff>364435</xdr:colOff>
      <xdr:row>6</xdr:row>
      <xdr:rowOff>71930</xdr:rowOff>
    </xdr:to>
    <xdr:sp macro="" textlink="">
      <xdr:nvSpPr>
        <xdr:cNvPr id="5" name="1 Akış Çizelgesi: İşlem"/>
        <xdr:cNvSpPr/>
      </xdr:nvSpPr>
      <xdr:spPr>
        <a:xfrm>
          <a:off x="2252870" y="911086"/>
          <a:ext cx="2236304" cy="37010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Muasebe  Müdürü</a:t>
          </a:r>
        </a:p>
      </xdr:txBody>
    </xdr:sp>
    <xdr:clientData/>
  </xdr:twoCellAnchor>
  <xdr:twoCellAnchor>
    <xdr:from>
      <xdr:col>3</xdr:col>
      <xdr:colOff>135836</xdr:colOff>
      <xdr:row>12</xdr:row>
      <xdr:rowOff>165652</xdr:rowOff>
    </xdr:from>
    <xdr:to>
      <xdr:col>6</xdr:col>
      <xdr:colOff>405848</xdr:colOff>
      <xdr:row>16</xdr:row>
      <xdr:rowOff>86842</xdr:rowOff>
    </xdr:to>
    <xdr:sp macro="" textlink="">
      <xdr:nvSpPr>
        <xdr:cNvPr id="12" name="1 Akış Çizelgesi: İşlem"/>
        <xdr:cNvSpPr/>
      </xdr:nvSpPr>
      <xdr:spPr>
        <a:xfrm>
          <a:off x="2198206" y="2468217"/>
          <a:ext cx="2332381" cy="65006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 Servisi Sorumlusut Tüm  Personel</a:t>
          </a:r>
        </a:p>
      </xdr:txBody>
    </xdr:sp>
    <xdr:clientData/>
  </xdr:twoCellAnchor>
  <xdr:twoCellAnchor>
    <xdr:from>
      <xdr:col>4</xdr:col>
      <xdr:colOff>596348</xdr:colOff>
      <xdr:row>6</xdr:row>
      <xdr:rowOff>47086</xdr:rowOff>
    </xdr:from>
    <xdr:to>
      <xdr:col>4</xdr:col>
      <xdr:colOff>630404</xdr:colOff>
      <xdr:row>12</xdr:row>
      <xdr:rowOff>157370</xdr:rowOff>
    </xdr:to>
    <xdr:cxnSp macro="">
      <xdr:nvCxnSpPr>
        <xdr:cNvPr id="25" name="24 Düz Ok Bağlayıcısı"/>
        <xdr:cNvCxnSpPr/>
      </xdr:nvCxnSpPr>
      <xdr:spPr>
        <a:xfrm flipV="1">
          <a:off x="3346174" y="1256347"/>
          <a:ext cx="34056" cy="1203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ykandem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3" zoomScale="115" zoomScaleNormal="115" workbookViewId="0">
      <selection activeCell="C3" sqref="C3"/>
    </sheetView>
  </sheetViews>
  <sheetFormatPr defaultColWidth="9" defaultRowHeight="12.75"/>
  <cols>
    <col min="1" max="1" width="5.625" style="36" customWidth="1"/>
    <col min="2" max="2" width="40.5" style="36" customWidth="1"/>
    <col min="3" max="3" width="37.625" style="36" customWidth="1"/>
    <col min="4" max="16384" width="9" style="36"/>
  </cols>
  <sheetData>
    <row r="1" spans="1:256" ht="18">
      <c r="A1" s="51" t="s">
        <v>787</v>
      </c>
      <c r="B1" s="34"/>
      <c r="C1" s="35"/>
    </row>
    <row r="2" spans="1:256" ht="6.75" customHeight="1">
      <c r="A2" s="37"/>
    </row>
    <row r="3" spans="1:256">
      <c r="A3" s="48" t="s">
        <v>773</v>
      </c>
      <c r="B3" s="33" t="s">
        <v>782</v>
      </c>
      <c r="C3" s="72" t="s">
        <v>1079</v>
      </c>
    </row>
    <row r="4" spans="1:256">
      <c r="A4" s="48" t="s">
        <v>774</v>
      </c>
      <c r="B4" s="33" t="s">
        <v>440</v>
      </c>
      <c r="C4" s="38" t="s">
        <v>1065</v>
      </c>
    </row>
    <row r="5" spans="1:256">
      <c r="A5" s="48" t="s">
        <v>775</v>
      </c>
      <c r="B5" s="33" t="s">
        <v>439</v>
      </c>
      <c r="C5" s="72" t="s">
        <v>1066</v>
      </c>
    </row>
    <row r="6" spans="1:256" ht="14.25" customHeight="1">
      <c r="A6" s="48" t="s">
        <v>776</v>
      </c>
      <c r="B6" s="33" t="s">
        <v>771</v>
      </c>
      <c r="C6" s="39" t="s">
        <v>1067</v>
      </c>
    </row>
    <row r="7" spans="1:256" ht="25.5">
      <c r="A7" s="48" t="s">
        <v>777</v>
      </c>
      <c r="B7" s="33" t="s">
        <v>772</v>
      </c>
      <c r="C7" s="39" t="s">
        <v>1068</v>
      </c>
    </row>
    <row r="9" spans="1:256" s="47" customFormat="1" ht="28.5">
      <c r="A9" s="131" t="s">
        <v>105</v>
      </c>
      <c r="B9" s="132"/>
      <c r="C9" s="133"/>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37" t="s">
        <v>93</v>
      </c>
      <c r="B10" s="138"/>
      <c r="C10" s="139"/>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8">
      <c r="A11" s="54"/>
      <c r="B11" s="55"/>
      <c r="C11" s="55"/>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8">
      <c r="A12" s="134" t="s">
        <v>42</v>
      </c>
      <c r="B12" s="135"/>
      <c r="C12" s="136"/>
    </row>
    <row r="13" spans="1:256" ht="15">
      <c r="A13" s="40">
        <v>2</v>
      </c>
      <c r="B13" s="41" t="s">
        <v>778</v>
      </c>
      <c r="C13" s="42"/>
      <c r="D13" s="43"/>
    </row>
    <row r="14" spans="1:256">
      <c r="A14" s="44">
        <f>IF(AND('21_K_IK'!B9&lt;&gt;"",'21_K_IK'!C9&lt;&gt;""),1,0)</f>
        <v>1</v>
      </c>
      <c r="B14" s="52" t="s">
        <v>790</v>
      </c>
      <c r="D14" s="43"/>
    </row>
    <row r="15" spans="1:256">
      <c r="A15" s="62">
        <f>IF(AND('22_K_EK'!B9&lt;&gt;"",'22_K_EK'!C9&lt;&gt;""),1,0)</f>
        <v>1</v>
      </c>
      <c r="B15" s="63" t="s">
        <v>1052</v>
      </c>
      <c r="C15" s="64"/>
      <c r="D15" s="43"/>
    </row>
    <row r="16" spans="1:256">
      <c r="A16" s="45">
        <f>IF('24_K_YK'!B9&lt;&gt;"",1,0)</f>
        <v>0</v>
      </c>
      <c r="B16" s="52" t="s">
        <v>794</v>
      </c>
      <c r="D16" s="43"/>
    </row>
    <row r="17" spans="1:4" ht="15">
      <c r="A17" s="41">
        <v>3</v>
      </c>
      <c r="B17" s="53" t="s">
        <v>441</v>
      </c>
      <c r="C17" s="42"/>
    </row>
    <row r="18" spans="1:4">
      <c r="A18" s="45">
        <f>IF('31_P_BO'!B9&lt;&gt;"",1,0)</f>
        <v>1</v>
      </c>
      <c r="B18" s="52" t="s">
        <v>795</v>
      </c>
      <c r="C18" s="46"/>
      <c r="D18" s="43"/>
    </row>
    <row r="19" spans="1:4">
      <c r="A19" s="45">
        <f>IF('32_P_Gr'!B9&lt;&gt;"",1,0)</f>
        <v>1</v>
      </c>
      <c r="B19" s="52" t="s">
        <v>796</v>
      </c>
      <c r="C19" s="46"/>
      <c r="D19" s="43"/>
    </row>
    <row r="20" spans="1:4">
      <c r="A20" s="45">
        <f>IF('33_P_Ci'!B9&lt;&gt;"",1,0)</f>
        <v>1</v>
      </c>
      <c r="B20" s="52" t="s">
        <v>797</v>
      </c>
      <c r="C20" s="46"/>
      <c r="D20" s="43"/>
    </row>
    <row r="21" spans="1:4">
      <c r="A21" s="45">
        <f>IF(AND('34_P_Me'!B9&lt;&gt;"",'34_P_Me'!C9&lt;&gt;""),1,0)</f>
        <v>0</v>
      </c>
      <c r="B21" s="52" t="s">
        <v>798</v>
      </c>
      <c r="C21" s="46"/>
      <c r="D21" s="43"/>
    </row>
    <row r="22" spans="1:4">
      <c r="A22" s="45">
        <f>IF('35_P_TP'!B9&lt;&gt;"",1,0)</f>
        <v>1</v>
      </c>
      <c r="B22" s="52" t="s">
        <v>1039</v>
      </c>
      <c r="C22" s="46"/>
      <c r="D22" s="43"/>
    </row>
    <row r="23" spans="1:4">
      <c r="A23" s="45">
        <f>IF('36_P_Fr'!B9&lt;&gt;"",1,0)</f>
        <v>1</v>
      </c>
      <c r="B23" s="52" t="s">
        <v>1040</v>
      </c>
      <c r="C23" s="46"/>
      <c r="D23" s="43"/>
    </row>
    <row r="24" spans="1:4">
      <c r="A24" s="45"/>
      <c r="B24" s="52" t="s">
        <v>432</v>
      </c>
    </row>
    <row r="25" spans="1:4">
      <c r="A25" s="44">
        <f>IF(AND('38_P_İl'!B9&lt;&gt;"",'38_P_İl'!C9&lt;&gt;""),1,0)</f>
        <v>1</v>
      </c>
      <c r="B25" s="52" t="s">
        <v>110</v>
      </c>
    </row>
    <row r="26" spans="1:4">
      <c r="A26" s="44">
        <f>IF(AND('İletişim Akış Diyagramı'!B3&lt;&gt;"",'İletişim Akış Diyagramı'!B6&lt;&gt;"",'İletişim Akış Diyagramı'!D3&lt;&gt;""),1,0)</f>
        <v>0</v>
      </c>
      <c r="B26" s="52" t="s">
        <v>111</v>
      </c>
    </row>
    <row r="27" spans="1:4" ht="15">
      <c r="A27" s="41">
        <v>5</v>
      </c>
      <c r="B27" s="53" t="s">
        <v>806</v>
      </c>
      <c r="C27" s="42"/>
    </row>
    <row r="28" spans="1:4">
      <c r="A28" s="45">
        <f>IF(AND('5_IO'!B10&lt;&gt;"",'5_IO'!C10&lt;&gt;"",'5_IO'!D10&lt;&gt;"",'5_IO'!E10&lt;&gt;"",'5_IO'!F10&lt;&gt;""""),1,0)</f>
        <v>0</v>
      </c>
      <c r="B28" s="52" t="s">
        <v>438</v>
      </c>
    </row>
    <row r="29" spans="1:4" ht="15">
      <c r="A29" s="41">
        <v>6</v>
      </c>
      <c r="B29" s="53" t="s">
        <v>430</v>
      </c>
      <c r="C29" s="42"/>
    </row>
    <row r="30" spans="1:4">
      <c r="A30" s="45">
        <f>IF(AND('6_FD'!B10&lt;&gt;"",'6_FD'!C10&lt;&gt;""),1,0)</f>
        <v>1</v>
      </c>
      <c r="B30" s="52" t="s">
        <v>431</v>
      </c>
    </row>
  </sheetData>
  <sheetProtection selectLockedCells="1"/>
  <mergeCells count="3">
    <mergeCell ref="A9:C9"/>
    <mergeCell ref="A12:C12"/>
    <mergeCell ref="A10:C10"/>
  </mergeCells>
  <phoneticPr fontId="28"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Normal="100" zoomScaleSheetLayoutView="130" workbookViewId="0">
      <selection activeCell="B20" sqref="B20"/>
    </sheetView>
  </sheetViews>
  <sheetFormatPr defaultColWidth="9" defaultRowHeight="12.75"/>
  <cols>
    <col min="1" max="1" width="5" style="12" customWidth="1"/>
    <col min="2" max="2" width="60.625" style="32" customWidth="1"/>
    <col min="3" max="3" width="20.5" style="12" customWidth="1"/>
    <col min="4" max="4" width="9" style="2" hidden="1" customWidth="1"/>
    <col min="5" max="16384" width="9" style="2"/>
  </cols>
  <sheetData>
    <row r="1" spans="1:4">
      <c r="A1" s="1" t="s">
        <v>783</v>
      </c>
      <c r="B1" s="153" t="str">
        <f>IF('1_GO'!C3="","",'1_GO'!C3)</f>
        <v>Muhasebe İşlemleri</v>
      </c>
      <c r="C1" s="154"/>
      <c r="D1" s="31" t="s">
        <v>807</v>
      </c>
    </row>
    <row r="2" spans="1:4">
      <c r="A2" s="1" t="s">
        <v>785</v>
      </c>
      <c r="B2" s="155" t="str">
        <f>IF('1_GO'!C4="","",'1_GO'!C4)</f>
        <v>Arşiv İşlemleri</v>
      </c>
      <c r="C2" s="156"/>
    </row>
    <row r="3" spans="1:4">
      <c r="A3" s="1" t="s">
        <v>784</v>
      </c>
      <c r="B3" s="157" t="str">
        <f>IF('1_GO'!C5="","",'1_GO'!C5)</f>
        <v>Arşiv İşlemleri Süreci</v>
      </c>
      <c r="C3" s="158"/>
    </row>
    <row r="4" spans="1:4">
      <c r="A4" s="2"/>
      <c r="B4" s="2"/>
      <c r="C4" s="2"/>
    </row>
    <row r="5" spans="1:4" ht="18">
      <c r="A5" s="6" t="s">
        <v>445</v>
      </c>
      <c r="B5" s="7"/>
      <c r="C5" s="8"/>
    </row>
    <row r="6" spans="1:4">
      <c r="A6" s="9"/>
      <c r="B6" s="10"/>
      <c r="C6" s="11"/>
    </row>
    <row r="7" spans="1:4">
      <c r="A7" s="3"/>
      <c r="B7" s="2"/>
      <c r="C7" s="2"/>
    </row>
    <row r="8" spans="1:4">
      <c r="A8" s="1" t="s">
        <v>781</v>
      </c>
      <c r="B8" s="1" t="s">
        <v>802</v>
      </c>
      <c r="C8" s="1" t="s">
        <v>803</v>
      </c>
    </row>
    <row r="9" spans="1:4">
      <c r="A9" s="12">
        <v>1</v>
      </c>
      <c r="B9" s="70" t="s">
        <v>1069</v>
      </c>
    </row>
    <row r="10" spans="1:4">
      <c r="A10" s="12">
        <v>2</v>
      </c>
      <c r="B10" s="32" t="s">
        <v>1092</v>
      </c>
      <c r="C10" s="12" t="s">
        <v>1070</v>
      </c>
    </row>
  </sheetData>
  <sheetProtection selectLockedCells="1"/>
  <mergeCells count="3">
    <mergeCell ref="B1:C1"/>
    <mergeCell ref="B2:C2"/>
    <mergeCell ref="B3:C3"/>
  </mergeCells>
  <phoneticPr fontId="28"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2" zoomScale="85" zoomScaleNormal="100" zoomScaleSheetLayoutView="85" workbookViewId="0">
      <selection activeCell="A2" sqref="A2:A3"/>
    </sheetView>
  </sheetViews>
  <sheetFormatPr defaultColWidth="9" defaultRowHeight="12.75"/>
  <cols>
    <col min="1" max="1" width="7.375" style="12" hidden="1" customWidth="1"/>
    <col min="2" max="2" width="101.75" style="12" customWidth="1"/>
    <col min="3" max="16384" width="9" style="2"/>
  </cols>
  <sheetData>
    <row r="1" spans="1:3">
      <c r="A1" s="1" t="s">
        <v>783</v>
      </c>
      <c r="B1" s="13" t="str">
        <f>IF('1_GO'!C3="","",'1_GO'!C3)</f>
        <v>Muhasebe İşlemleri</v>
      </c>
      <c r="C1" s="31" t="s">
        <v>807</v>
      </c>
    </row>
    <row r="2" spans="1:3">
      <c r="A2" s="1" t="s">
        <v>785</v>
      </c>
      <c r="B2" s="4" t="str">
        <f>IF('1_GO'!C4="","",'1_GO'!C4)</f>
        <v>Arşiv İşlemleri</v>
      </c>
    </row>
    <row r="3" spans="1:3">
      <c r="A3" s="1" t="s">
        <v>784</v>
      </c>
      <c r="B3" s="5" t="str">
        <f>IF('1_GO'!C5="","",'1_GO'!C5)</f>
        <v>Arşiv İşlemleri Süreci</v>
      </c>
    </row>
    <row r="4" spans="1:3">
      <c r="A4" s="2"/>
      <c r="B4" s="2"/>
    </row>
    <row r="5" spans="1:3" ht="18">
      <c r="A5" s="6" t="s">
        <v>1037</v>
      </c>
      <c r="B5" s="8"/>
    </row>
    <row r="6" spans="1:3">
      <c r="A6" s="9"/>
      <c r="B6" s="11"/>
    </row>
    <row r="7" spans="1:3">
      <c r="A7" s="3"/>
      <c r="B7" s="2"/>
    </row>
    <row r="8" spans="1:3">
      <c r="A8" s="1" t="s">
        <v>781</v>
      </c>
      <c r="B8" s="1" t="s">
        <v>805</v>
      </c>
    </row>
    <row r="9" spans="1:3">
      <c r="A9" s="12">
        <v>1</v>
      </c>
      <c r="B9" s="12" t="s">
        <v>1081</v>
      </c>
    </row>
  </sheetData>
  <sheetProtection selectLockedCells="1"/>
  <phoneticPr fontId="28"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21" sqref="E21"/>
    </sheetView>
  </sheetViews>
  <sheetFormatPr defaultColWidth="9" defaultRowHeight="12.75"/>
  <cols>
    <col min="1" max="1" width="5" style="12" customWidth="1"/>
    <col min="2" max="2" width="90.625" style="12" customWidth="1"/>
    <col min="3" max="16384" width="9" style="2"/>
  </cols>
  <sheetData>
    <row r="1" spans="1:3">
      <c r="A1" s="1" t="s">
        <v>783</v>
      </c>
      <c r="B1" s="13" t="str">
        <f>IF('1_GO'!C3="","",'1_GO'!C3)</f>
        <v>Muhasebe İşlemleri</v>
      </c>
      <c r="C1" s="31" t="s">
        <v>807</v>
      </c>
    </row>
    <row r="2" spans="1:3">
      <c r="A2" s="1" t="s">
        <v>785</v>
      </c>
      <c r="B2" s="4" t="str">
        <f>IF('1_GO'!C4="","",'1_GO'!C4)</f>
        <v>Arşiv İşlemleri</v>
      </c>
    </row>
    <row r="3" spans="1:3">
      <c r="A3" s="1" t="s">
        <v>784</v>
      </c>
      <c r="B3" s="5" t="str">
        <f>IF('1_GO'!C5="","",'1_GO'!C5)</f>
        <v>Arşiv İşlemleri Süreci</v>
      </c>
    </row>
    <row r="4" spans="1:3">
      <c r="A4" s="2"/>
      <c r="B4" s="2"/>
    </row>
    <row r="5" spans="1:3" ht="18">
      <c r="A5" s="6" t="s">
        <v>1038</v>
      </c>
      <c r="B5" s="8"/>
    </row>
    <row r="6" spans="1:3">
      <c r="A6" s="9"/>
      <c r="B6" s="11"/>
    </row>
    <row r="7" spans="1:3">
      <c r="A7" s="3"/>
      <c r="B7" s="2"/>
    </row>
    <row r="8" spans="1:3">
      <c r="A8" s="1" t="s">
        <v>781</v>
      </c>
      <c r="B8" s="1" t="s">
        <v>804</v>
      </c>
    </row>
    <row r="9" spans="1:3">
      <c r="A9" s="12">
        <v>1</v>
      </c>
      <c r="B9" s="12" t="s">
        <v>1094</v>
      </c>
    </row>
  </sheetData>
  <sheetProtection selectLockedCells="1"/>
  <phoneticPr fontId="28"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selection activeCell="Q22" sqref="Q22"/>
    </sheetView>
  </sheetViews>
  <sheetFormatPr defaultColWidth="9"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ht="18.75">
      <c r="A1" s="115" t="s">
        <v>783</v>
      </c>
      <c r="B1" s="159" t="str">
        <f>IF('1_GO'!C3="","",'1_GO'!C3)</f>
        <v>Muhasebe İşlemleri</v>
      </c>
      <c r="C1" s="159"/>
      <c r="D1" s="159"/>
      <c r="E1" s="116" t="s">
        <v>807</v>
      </c>
      <c r="F1" s="117"/>
      <c r="G1" s="117"/>
      <c r="H1" s="117"/>
      <c r="I1" s="117"/>
      <c r="J1" s="117"/>
      <c r="K1" s="117"/>
      <c r="L1" s="117"/>
      <c r="M1" s="117"/>
    </row>
    <row r="2" spans="1:13" ht="18">
      <c r="A2" s="115" t="s">
        <v>785</v>
      </c>
      <c r="B2" s="160" t="str">
        <f>IF('1_GO'!C4="","",'1_GO'!C4)</f>
        <v>Arşiv İşlemleri</v>
      </c>
      <c r="C2" s="160"/>
      <c r="D2" s="160"/>
      <c r="E2" s="117"/>
      <c r="F2" s="117"/>
      <c r="G2" s="117"/>
      <c r="H2" s="117"/>
      <c r="I2" s="117"/>
      <c r="J2" s="117"/>
      <c r="K2" s="117"/>
      <c r="L2" s="117"/>
      <c r="M2" s="117"/>
    </row>
    <row r="3" spans="1:13" ht="18">
      <c r="A3" s="115" t="s">
        <v>784</v>
      </c>
      <c r="B3" s="161" t="str">
        <f>IF('1_GO'!C5="","",'1_GO'!C5)</f>
        <v>Arşiv İşlemleri Süreci</v>
      </c>
      <c r="C3" s="161"/>
      <c r="D3" s="161"/>
      <c r="E3" s="117"/>
      <c r="F3" s="117"/>
      <c r="G3" s="117"/>
      <c r="H3" s="117"/>
      <c r="I3" s="117"/>
      <c r="J3" s="117"/>
      <c r="K3" s="117"/>
      <c r="L3" s="117"/>
      <c r="M3" s="117"/>
    </row>
    <row r="4" spans="1:13" ht="18">
      <c r="A4" s="118"/>
      <c r="B4" s="118"/>
      <c r="C4" s="118"/>
      <c r="D4" s="117"/>
      <c r="E4" s="117"/>
      <c r="F4" s="117"/>
      <c r="G4" s="117"/>
      <c r="H4" s="117"/>
      <c r="I4" s="117"/>
      <c r="J4" s="117"/>
      <c r="K4" s="117"/>
      <c r="L4" s="117"/>
      <c r="M4" s="117"/>
    </row>
    <row r="5" spans="1:13" ht="18">
      <c r="A5" s="6" t="s">
        <v>446</v>
      </c>
      <c r="B5" s="119"/>
      <c r="C5" s="119"/>
      <c r="D5" s="120"/>
      <c r="E5" s="117"/>
      <c r="F5" s="117"/>
      <c r="G5" s="117"/>
      <c r="H5" s="117"/>
      <c r="I5" s="117"/>
      <c r="J5" s="117"/>
      <c r="K5" s="117"/>
      <c r="L5" s="117"/>
      <c r="M5" s="117"/>
    </row>
    <row r="6" spans="1:13" ht="18.75">
      <c r="A6" s="121"/>
      <c r="B6" s="122"/>
      <c r="C6" s="122"/>
      <c r="D6" s="123"/>
      <c r="E6" s="117"/>
      <c r="F6" s="117"/>
      <c r="G6" s="117"/>
      <c r="H6" s="117"/>
      <c r="I6" s="117"/>
      <c r="J6" s="117"/>
      <c r="K6" s="117"/>
      <c r="L6" s="117"/>
      <c r="M6" s="117"/>
    </row>
    <row r="7" spans="1:13" ht="18">
      <c r="A7" s="117"/>
      <c r="B7" s="117"/>
      <c r="C7" s="117"/>
      <c r="D7" s="117"/>
      <c r="E7" s="117"/>
      <c r="F7" s="117"/>
      <c r="G7" s="117"/>
      <c r="H7" s="117"/>
      <c r="I7" s="117"/>
      <c r="J7" s="117"/>
      <c r="K7" s="117"/>
      <c r="L7" s="117"/>
      <c r="M7" s="117"/>
    </row>
    <row r="8" spans="1:13" ht="93.75">
      <c r="A8" s="124" t="s">
        <v>781</v>
      </c>
      <c r="B8" s="124" t="s">
        <v>808</v>
      </c>
      <c r="C8" s="124" t="s">
        <v>809</v>
      </c>
      <c r="D8" s="124" t="s">
        <v>810</v>
      </c>
      <c r="E8" s="124" t="s">
        <v>1055</v>
      </c>
      <c r="F8" s="124" t="s">
        <v>811</v>
      </c>
      <c r="G8" s="124" t="s">
        <v>812</v>
      </c>
      <c r="H8" s="125" t="s">
        <v>813</v>
      </c>
      <c r="I8" s="125" t="s">
        <v>814</v>
      </c>
      <c r="J8" s="125" t="s">
        <v>815</v>
      </c>
      <c r="K8" s="126" t="s">
        <v>816</v>
      </c>
      <c r="L8" s="126" t="s">
        <v>817</v>
      </c>
      <c r="M8" s="127" t="s">
        <v>818</v>
      </c>
    </row>
    <row r="9" spans="1:13" ht="72.75">
      <c r="A9" s="128">
        <v>1</v>
      </c>
      <c r="B9" s="128" t="s">
        <v>1076</v>
      </c>
      <c r="C9" s="128" t="s">
        <v>1082</v>
      </c>
      <c r="D9" s="128" t="s">
        <v>1060</v>
      </c>
      <c r="E9" s="128" t="s">
        <v>1083</v>
      </c>
      <c r="F9" s="128" t="s">
        <v>1074</v>
      </c>
      <c r="G9" s="128" t="s">
        <v>1075</v>
      </c>
      <c r="H9" s="128" t="s">
        <v>1075</v>
      </c>
      <c r="I9" s="129" t="s">
        <v>1075</v>
      </c>
      <c r="J9" s="128" t="s">
        <v>1075</v>
      </c>
      <c r="K9" s="128" t="s">
        <v>1077</v>
      </c>
      <c r="L9" s="128"/>
      <c r="M9" s="130" t="s">
        <v>819</v>
      </c>
    </row>
    <row r="10" spans="1:13" ht="18">
      <c r="A10" s="128"/>
      <c r="B10" s="128"/>
      <c r="C10" s="128"/>
      <c r="D10" s="128"/>
      <c r="E10" s="128"/>
      <c r="F10" s="128"/>
      <c r="G10" s="128"/>
      <c r="H10" s="128"/>
      <c r="I10" s="128"/>
      <c r="J10" s="128"/>
      <c r="K10" s="128"/>
      <c r="L10" s="128"/>
      <c r="M10" s="130" t="s">
        <v>819</v>
      </c>
    </row>
    <row r="11" spans="1:13" ht="18">
      <c r="A11" s="128"/>
      <c r="B11" s="128"/>
      <c r="C11" s="128"/>
      <c r="D11" s="128"/>
      <c r="E11" s="128"/>
      <c r="F11" s="128"/>
      <c r="G11" s="128"/>
      <c r="H11" s="128"/>
      <c r="I11" s="128"/>
      <c r="J11" s="128"/>
      <c r="K11" s="128"/>
      <c r="L11" s="128"/>
      <c r="M11" s="130" t="s">
        <v>819</v>
      </c>
    </row>
    <row r="12" spans="1:13" ht="18">
      <c r="A12" s="128"/>
      <c r="B12" s="128"/>
      <c r="C12" s="128"/>
      <c r="D12" s="128"/>
      <c r="E12" s="128"/>
      <c r="F12" s="128"/>
      <c r="G12" s="128"/>
      <c r="H12" s="128"/>
      <c r="I12" s="128"/>
      <c r="J12" s="128"/>
      <c r="K12" s="128"/>
      <c r="L12" s="128"/>
      <c r="M12" s="130" t="s">
        <v>819</v>
      </c>
    </row>
    <row r="13" spans="1:13" ht="18">
      <c r="A13" s="128"/>
      <c r="B13" s="128"/>
      <c r="C13" s="128"/>
      <c r="D13" s="128"/>
      <c r="E13" s="128"/>
      <c r="F13" s="128"/>
      <c r="G13" s="128"/>
      <c r="H13" s="128"/>
      <c r="I13" s="128"/>
      <c r="J13" s="128"/>
      <c r="K13" s="128"/>
      <c r="L13" s="128"/>
      <c r="M13" s="130" t="s">
        <v>819</v>
      </c>
    </row>
    <row r="14" spans="1:13" ht="18">
      <c r="A14" s="128"/>
      <c r="B14" s="128"/>
      <c r="C14" s="128"/>
      <c r="D14" s="128"/>
      <c r="E14" s="128"/>
      <c r="F14" s="128"/>
      <c r="G14" s="128"/>
      <c r="H14" s="128"/>
      <c r="I14" s="128"/>
      <c r="J14" s="128"/>
      <c r="K14" s="128"/>
      <c r="L14" s="128"/>
      <c r="M14" s="130" t="s">
        <v>819</v>
      </c>
    </row>
    <row r="15" spans="1:13" ht="15" customHeight="1">
      <c r="A15" s="128"/>
      <c r="B15" s="128"/>
      <c r="C15" s="128"/>
      <c r="D15" s="128"/>
      <c r="E15" s="128"/>
      <c r="F15" s="128"/>
      <c r="G15" s="128"/>
      <c r="H15" s="128"/>
      <c r="I15" s="128"/>
      <c r="J15" s="128"/>
      <c r="K15" s="128"/>
      <c r="L15" s="128"/>
      <c r="M15" s="130" t="s">
        <v>819</v>
      </c>
    </row>
    <row r="16" spans="1:13" ht="18">
      <c r="A16" s="128"/>
      <c r="B16" s="128"/>
      <c r="C16" s="128"/>
      <c r="D16" s="128"/>
      <c r="E16" s="128"/>
      <c r="F16" s="128"/>
      <c r="G16" s="128"/>
      <c r="H16" s="128"/>
      <c r="I16" s="128"/>
      <c r="J16" s="128"/>
      <c r="K16" s="128"/>
      <c r="L16" s="128"/>
      <c r="M16" s="130" t="s">
        <v>819</v>
      </c>
    </row>
    <row r="17" spans="1:13" ht="18">
      <c r="A17" s="128"/>
      <c r="B17" s="128"/>
      <c r="C17" s="128"/>
      <c r="D17" s="128"/>
      <c r="E17" s="128"/>
      <c r="F17" s="128"/>
      <c r="G17" s="128"/>
      <c r="H17" s="128"/>
      <c r="I17" s="128"/>
      <c r="J17" s="128"/>
      <c r="K17" s="128"/>
      <c r="L17" s="128"/>
      <c r="M17" s="130" t="s">
        <v>819</v>
      </c>
    </row>
    <row r="18" spans="1:13" ht="18">
      <c r="A18" s="128"/>
      <c r="B18" s="128"/>
      <c r="C18" s="128"/>
      <c r="D18" s="128"/>
      <c r="E18" s="128"/>
      <c r="F18" s="128"/>
      <c r="G18" s="128"/>
      <c r="H18" s="128"/>
      <c r="I18" s="128"/>
      <c r="J18" s="128"/>
      <c r="K18" s="128"/>
      <c r="L18" s="128"/>
      <c r="M18" s="130" t="s">
        <v>819</v>
      </c>
    </row>
    <row r="19" spans="1:13" ht="18">
      <c r="A19" s="128"/>
      <c r="B19" s="128"/>
      <c r="C19" s="128"/>
      <c r="D19" s="128"/>
      <c r="E19" s="128"/>
      <c r="F19" s="128"/>
      <c r="G19" s="128"/>
      <c r="H19" s="128"/>
      <c r="I19" s="128"/>
      <c r="J19" s="128"/>
      <c r="K19" s="128"/>
      <c r="L19" s="128"/>
      <c r="M19" s="130" t="s">
        <v>819</v>
      </c>
    </row>
    <row r="20" spans="1:13" ht="18">
      <c r="A20" s="128"/>
      <c r="B20" s="128"/>
      <c r="C20" s="128"/>
      <c r="D20" s="128"/>
      <c r="E20" s="128"/>
      <c r="F20" s="128"/>
      <c r="G20" s="128"/>
      <c r="H20" s="128"/>
      <c r="I20" s="128"/>
      <c r="J20" s="128"/>
      <c r="K20" s="128"/>
      <c r="L20" s="128"/>
      <c r="M20" s="130" t="s">
        <v>819</v>
      </c>
    </row>
    <row r="21" spans="1:13" ht="18">
      <c r="A21" s="128"/>
      <c r="B21" s="128"/>
      <c r="C21" s="128"/>
      <c r="D21" s="128"/>
      <c r="E21" s="128"/>
      <c r="F21" s="128"/>
      <c r="G21" s="128"/>
      <c r="H21" s="128"/>
      <c r="I21" s="128"/>
      <c r="J21" s="128"/>
      <c r="K21" s="128"/>
      <c r="L21" s="128"/>
      <c r="M21" s="130" t="s">
        <v>819</v>
      </c>
    </row>
    <row r="22" spans="1:13" ht="18">
      <c r="A22" s="128"/>
      <c r="B22" s="128"/>
      <c r="C22" s="128"/>
      <c r="D22" s="128"/>
      <c r="E22" s="128"/>
      <c r="F22" s="128"/>
      <c r="G22" s="128"/>
      <c r="H22" s="128"/>
      <c r="I22" s="128"/>
      <c r="J22" s="128"/>
      <c r="K22" s="128"/>
      <c r="L22" s="128"/>
      <c r="M22" s="130" t="s">
        <v>819</v>
      </c>
    </row>
    <row r="23" spans="1:13" ht="18">
      <c r="A23" s="128"/>
      <c r="B23" s="128"/>
      <c r="C23" s="128"/>
      <c r="D23" s="128"/>
      <c r="E23" s="128"/>
      <c r="F23" s="128"/>
      <c r="G23" s="128"/>
      <c r="H23" s="128"/>
      <c r="I23" s="128"/>
      <c r="J23" s="128"/>
      <c r="K23" s="128"/>
      <c r="L23" s="128"/>
      <c r="M23" s="130" t="s">
        <v>819</v>
      </c>
    </row>
    <row r="24" spans="1:13" ht="18">
      <c r="A24" s="128"/>
      <c r="B24" s="128"/>
      <c r="C24" s="128"/>
      <c r="D24" s="128"/>
      <c r="E24" s="128"/>
      <c r="F24" s="128"/>
      <c r="G24" s="128"/>
      <c r="H24" s="128"/>
      <c r="I24" s="128"/>
      <c r="J24" s="128"/>
      <c r="K24" s="128"/>
      <c r="L24" s="128"/>
      <c r="M24" s="130" t="s">
        <v>819</v>
      </c>
    </row>
    <row r="25" spans="1:13" ht="18">
      <c r="A25" s="128"/>
      <c r="B25" s="128"/>
      <c r="C25" s="128"/>
      <c r="D25" s="128"/>
      <c r="E25" s="128"/>
      <c r="F25" s="128"/>
      <c r="G25" s="128"/>
      <c r="H25" s="128"/>
      <c r="I25" s="128"/>
      <c r="J25" s="128"/>
      <c r="K25" s="128"/>
      <c r="L25" s="128"/>
      <c r="M25" s="130" t="s">
        <v>819</v>
      </c>
    </row>
    <row r="26" spans="1:13" ht="18.75" thickBot="1">
      <c r="A26" s="128"/>
      <c r="B26" s="128"/>
      <c r="C26" s="128"/>
      <c r="D26" s="128"/>
      <c r="E26" s="128"/>
      <c r="F26" s="128"/>
      <c r="G26" s="128"/>
      <c r="H26" s="128"/>
      <c r="I26" s="128"/>
      <c r="J26" s="128"/>
      <c r="K26" s="128"/>
      <c r="L26" s="128"/>
      <c r="M26" s="130" t="s">
        <v>819</v>
      </c>
    </row>
    <row r="27" spans="1:13" ht="15.75" thickBot="1">
      <c r="A27" s="162" t="s">
        <v>1053</v>
      </c>
      <c r="B27" s="163"/>
      <c r="C27" s="164"/>
      <c r="D27" s="67"/>
      <c r="E27" s="162" t="s">
        <v>1054</v>
      </c>
      <c r="F27" s="163"/>
      <c r="G27" s="163"/>
      <c r="H27" s="163"/>
      <c r="I27" s="164"/>
      <c r="J27" s="67"/>
      <c r="K27" s="67"/>
      <c r="L27" s="165"/>
      <c r="M27" s="67"/>
    </row>
    <row r="28" spans="1:13">
      <c r="A28" s="167" t="s">
        <v>1080</v>
      </c>
      <c r="B28" s="168"/>
      <c r="C28" s="169"/>
      <c r="D28" s="67"/>
      <c r="E28" s="167" t="s">
        <v>1093</v>
      </c>
      <c r="F28" s="168"/>
      <c r="G28" s="168"/>
      <c r="H28" s="168"/>
      <c r="I28" s="169"/>
      <c r="J28" s="67"/>
      <c r="K28" s="67"/>
      <c r="L28" s="166"/>
      <c r="M28" s="67"/>
    </row>
    <row r="29" spans="1:13" ht="15" thickBot="1">
      <c r="A29" s="170"/>
      <c r="B29" s="171"/>
      <c r="C29" s="172"/>
      <c r="D29" s="67"/>
      <c r="E29" s="170"/>
      <c r="F29" s="171"/>
      <c r="G29" s="171"/>
      <c r="H29" s="171"/>
      <c r="I29" s="172"/>
      <c r="J29" s="67"/>
      <c r="K29" s="67"/>
      <c r="L29" s="166"/>
      <c r="M29" s="67"/>
    </row>
    <row r="30" spans="1:13">
      <c r="A30" s="65"/>
      <c r="B30" s="65"/>
      <c r="C30" s="65"/>
      <c r="D30" s="65"/>
      <c r="E30" s="65"/>
      <c r="F30" s="65"/>
      <c r="G30" s="65"/>
      <c r="H30" s="65"/>
      <c r="I30" s="65"/>
      <c r="J30" s="65"/>
      <c r="K30" s="65"/>
      <c r="L30" s="65"/>
      <c r="M30" s="68" t="s">
        <v>819</v>
      </c>
    </row>
    <row r="31" spans="1:13">
      <c r="A31" s="30"/>
      <c r="M31" s="61" t="s">
        <v>819</v>
      </c>
    </row>
    <row r="32" spans="1:13">
      <c r="A32" s="30"/>
      <c r="M32" s="61" t="s">
        <v>819</v>
      </c>
    </row>
    <row r="33" spans="1:13">
      <c r="A33" s="30"/>
      <c r="M33" s="61" t="s">
        <v>819</v>
      </c>
    </row>
    <row r="34" spans="1:13">
      <c r="A34" s="30"/>
      <c r="M34" s="61" t="s">
        <v>819</v>
      </c>
    </row>
    <row r="35" spans="1:13">
      <c r="A35" s="30"/>
      <c r="M35" s="61" t="s">
        <v>819</v>
      </c>
    </row>
    <row r="36" spans="1:13">
      <c r="A36" s="30"/>
      <c r="M36" s="61" t="s">
        <v>819</v>
      </c>
    </row>
    <row r="37" spans="1:13">
      <c r="A37" s="30"/>
      <c r="M37" s="61" t="s">
        <v>819</v>
      </c>
    </row>
    <row r="38" spans="1:13">
      <c r="A38" s="30"/>
      <c r="M38" s="61" t="s">
        <v>819</v>
      </c>
    </row>
    <row r="39" spans="1:13">
      <c r="A39" s="30"/>
      <c r="M39" s="61" t="s">
        <v>819</v>
      </c>
    </row>
    <row r="40" spans="1:13">
      <c r="A40" s="30"/>
      <c r="M40" s="61" t="s">
        <v>819</v>
      </c>
    </row>
    <row r="41" spans="1:13">
      <c r="A41" s="30"/>
      <c r="M41" s="61" t="s">
        <v>819</v>
      </c>
    </row>
    <row r="42" spans="1:13">
      <c r="A42" s="30"/>
      <c r="M42" s="61" t="s">
        <v>819</v>
      </c>
    </row>
    <row r="43" spans="1:13">
      <c r="A43" s="30"/>
      <c r="M43" s="61" t="s">
        <v>819</v>
      </c>
    </row>
    <row r="44" spans="1:13">
      <c r="A44" s="30"/>
      <c r="M44" s="61" t="s">
        <v>819</v>
      </c>
    </row>
    <row r="45" spans="1:13">
      <c r="A45" s="30"/>
      <c r="M45" s="61" t="s">
        <v>819</v>
      </c>
    </row>
    <row r="46" spans="1:13">
      <c r="A46" s="30"/>
      <c r="M46" s="61" t="s">
        <v>819</v>
      </c>
    </row>
    <row r="47" spans="1:13" ht="15" thickBot="1">
      <c r="A47" s="30"/>
      <c r="M47" s="61" t="s">
        <v>819</v>
      </c>
    </row>
    <row r="48" spans="1:13" ht="15.75" thickBot="1">
      <c r="A48" s="162" t="s">
        <v>1053</v>
      </c>
      <c r="B48" s="163"/>
      <c r="C48" s="164"/>
      <c r="D48" s="67"/>
      <c r="E48" s="162" t="s">
        <v>1054</v>
      </c>
      <c r="F48" s="163"/>
      <c r="G48" s="163"/>
      <c r="H48" s="163"/>
      <c r="I48" s="164"/>
      <c r="J48" s="67"/>
      <c r="K48" s="67"/>
      <c r="L48" s="165"/>
      <c r="M48" s="67"/>
    </row>
    <row r="49" spans="1:13">
      <c r="A49" s="167"/>
      <c r="B49" s="168"/>
      <c r="C49" s="169"/>
      <c r="D49" s="67"/>
      <c r="E49" s="167"/>
      <c r="F49" s="168"/>
      <c r="G49" s="168"/>
      <c r="H49" s="168"/>
      <c r="I49" s="169"/>
      <c r="J49" s="67"/>
      <c r="K49" s="67"/>
      <c r="L49" s="166"/>
      <c r="M49" s="67"/>
    </row>
    <row r="50" spans="1:13" ht="15" thickBot="1">
      <c r="A50" s="170"/>
      <c r="B50" s="171"/>
      <c r="C50" s="172"/>
      <c r="D50" s="67"/>
      <c r="E50" s="170"/>
      <c r="F50" s="171"/>
      <c r="G50" s="171"/>
      <c r="H50" s="171"/>
      <c r="I50" s="172"/>
      <c r="J50" s="67"/>
      <c r="K50" s="67"/>
      <c r="L50" s="166"/>
      <c r="M50" s="67"/>
    </row>
    <row r="51" spans="1:13">
      <c r="A51" s="30"/>
      <c r="M51" s="61" t="s">
        <v>819</v>
      </c>
    </row>
    <row r="52" spans="1:13">
      <c r="A52" s="30"/>
      <c r="M52" s="61" t="s">
        <v>819</v>
      </c>
    </row>
    <row r="53" spans="1:13">
      <c r="A53" s="30"/>
      <c r="M53" s="61" t="s">
        <v>819</v>
      </c>
    </row>
    <row r="54" spans="1:13">
      <c r="A54" s="30"/>
      <c r="M54" s="61" t="s">
        <v>819</v>
      </c>
    </row>
    <row r="55" spans="1:13">
      <c r="A55" s="30"/>
      <c r="M55" s="61" t="s">
        <v>819</v>
      </c>
    </row>
    <row r="56" spans="1:13">
      <c r="A56" s="30"/>
      <c r="M56" s="61" t="s">
        <v>819</v>
      </c>
    </row>
    <row r="57" spans="1:13">
      <c r="A57" s="30"/>
      <c r="M57" s="61" t="s">
        <v>819</v>
      </c>
    </row>
    <row r="58" spans="1:13">
      <c r="A58" s="30"/>
      <c r="M58" s="61" t="s">
        <v>819</v>
      </c>
    </row>
    <row r="59" spans="1:13">
      <c r="A59" s="30"/>
      <c r="M59" s="61" t="s">
        <v>819</v>
      </c>
    </row>
    <row r="60" spans="1:13">
      <c r="A60" s="30"/>
      <c r="M60" s="61" t="s">
        <v>819</v>
      </c>
    </row>
    <row r="61" spans="1:13">
      <c r="A61" s="30"/>
      <c r="M61" s="61" t="s">
        <v>819</v>
      </c>
    </row>
    <row r="62" spans="1:13">
      <c r="A62" s="30"/>
      <c r="M62" s="61" t="s">
        <v>819</v>
      </c>
    </row>
    <row r="63" spans="1:13">
      <c r="A63" s="30"/>
      <c r="M63" s="61" t="s">
        <v>819</v>
      </c>
    </row>
    <row r="64" spans="1:13">
      <c r="A64" s="30"/>
      <c r="M64" s="61" t="s">
        <v>819</v>
      </c>
    </row>
    <row r="65" spans="1:13">
      <c r="A65" s="30"/>
      <c r="M65" s="61" t="s">
        <v>819</v>
      </c>
    </row>
    <row r="66" spans="1:13">
      <c r="A66" s="30"/>
      <c r="M66" s="61" t="s">
        <v>819</v>
      </c>
    </row>
    <row r="67" spans="1:13">
      <c r="A67" s="30"/>
      <c r="M67" s="61" t="s">
        <v>819</v>
      </c>
    </row>
    <row r="68" spans="1:13" ht="15" thickBot="1">
      <c r="A68" s="30"/>
      <c r="M68" s="61" t="s">
        <v>819</v>
      </c>
    </row>
    <row r="69" spans="1:13" ht="15.75" thickBot="1">
      <c r="A69" s="162" t="s">
        <v>1053</v>
      </c>
      <c r="B69" s="163"/>
      <c r="C69" s="164"/>
      <c r="D69" s="67"/>
      <c r="E69" s="162" t="s">
        <v>1054</v>
      </c>
      <c r="F69" s="163"/>
      <c r="G69" s="163"/>
      <c r="H69" s="163"/>
      <c r="I69" s="164"/>
      <c r="J69" s="67"/>
      <c r="K69" s="67"/>
      <c r="L69" s="165"/>
      <c r="M69" s="67"/>
    </row>
    <row r="70" spans="1:13">
      <c r="A70" s="167"/>
      <c r="B70" s="168"/>
      <c r="C70" s="169"/>
      <c r="D70" s="67"/>
      <c r="E70" s="167"/>
      <c r="F70" s="168"/>
      <c r="G70" s="168"/>
      <c r="H70" s="168"/>
      <c r="I70" s="169"/>
      <c r="J70" s="67"/>
      <c r="K70" s="67"/>
      <c r="L70" s="166"/>
      <c r="M70" s="67"/>
    </row>
    <row r="71" spans="1:13" ht="15" thickBot="1">
      <c r="A71" s="170"/>
      <c r="B71" s="171"/>
      <c r="C71" s="172"/>
      <c r="D71" s="67"/>
      <c r="E71" s="170"/>
      <c r="F71" s="171"/>
      <c r="G71" s="171"/>
      <c r="H71" s="171"/>
      <c r="I71" s="172"/>
      <c r="J71" s="67"/>
      <c r="K71" s="67"/>
      <c r="L71" s="166"/>
      <c r="M71" s="67"/>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28" type="noConversion"/>
  <conditionalFormatting sqref="B1:B3">
    <cfRule type="containsBlanks" dxfId="7" priority="4">
      <formula>LEN(TRIM(B1))=0</formula>
    </cfRule>
  </conditionalFormatting>
  <conditionalFormatting sqref="A51:M68 A4231:M65438 A30:M47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Normal="100" zoomScaleSheetLayoutView="85" workbookViewId="0">
      <selection activeCell="K29" sqref="K29"/>
    </sheetView>
  </sheetViews>
  <sheetFormatPr defaultColWidth="9" defaultRowHeight="14.25"/>
  <cols>
    <col min="1" max="1" width="5" style="29" customWidth="1"/>
    <col min="2" max="2" width="13" style="30" customWidth="1"/>
    <col min="3" max="3" width="19.75" style="30" customWidth="1"/>
    <col min="4" max="4" width="15.625" style="30" customWidth="1"/>
    <col min="5" max="5" width="24.25" style="30" customWidth="1"/>
    <col min="6" max="6" width="23.875" style="30" customWidth="1"/>
    <col min="7" max="16384" width="9" style="14"/>
  </cols>
  <sheetData>
    <row r="1" spans="1:6">
      <c r="A1" s="1" t="s">
        <v>783</v>
      </c>
      <c r="B1" s="173" t="str">
        <f>IF('1_GO'!C3="","",'1_GO'!C3)</f>
        <v>Muhasebe İşlemleri</v>
      </c>
      <c r="C1" s="173"/>
      <c r="D1" s="173"/>
      <c r="E1" s="31" t="s">
        <v>807</v>
      </c>
      <c r="F1" s="14"/>
    </row>
    <row r="2" spans="1:6">
      <c r="A2" s="1" t="s">
        <v>785</v>
      </c>
      <c r="B2" s="174" t="str">
        <f>IF('1_GO'!C4="","",'1_GO'!C4)</f>
        <v>Arşiv İşlemleri</v>
      </c>
      <c r="C2" s="174"/>
      <c r="D2" s="174"/>
      <c r="E2" s="14"/>
      <c r="F2" s="14"/>
    </row>
    <row r="3" spans="1:6">
      <c r="A3" s="1" t="s">
        <v>784</v>
      </c>
      <c r="B3" s="175" t="str">
        <f>IF('1_GO'!C5="","",'1_GO'!C5)</f>
        <v>Arşiv İşlemleri Süreci</v>
      </c>
      <c r="C3" s="175"/>
      <c r="D3" s="175"/>
      <c r="E3" s="14"/>
      <c r="F3" s="14"/>
    </row>
    <row r="4" spans="1:6">
      <c r="A4" s="2"/>
      <c r="B4" s="2"/>
      <c r="C4" s="2"/>
      <c r="D4" s="14"/>
      <c r="E4" s="14"/>
      <c r="F4" s="14"/>
    </row>
    <row r="5" spans="1:6" ht="18">
      <c r="A5" s="6" t="s">
        <v>108</v>
      </c>
      <c r="B5" s="7"/>
      <c r="C5" s="7"/>
      <c r="D5" s="16"/>
      <c r="E5" s="176" t="s">
        <v>112</v>
      </c>
      <c r="F5" s="14"/>
    </row>
    <row r="6" spans="1:6">
      <c r="A6" s="9"/>
      <c r="B6" s="10"/>
      <c r="C6" s="10"/>
      <c r="D6" s="17"/>
      <c r="E6" s="177"/>
      <c r="F6" s="14"/>
    </row>
    <row r="7" spans="1:6">
      <c r="A7" s="14"/>
      <c r="B7" s="14"/>
      <c r="C7" s="14"/>
      <c r="D7" s="14"/>
      <c r="E7" s="14"/>
      <c r="F7" s="14"/>
    </row>
    <row r="8" spans="1:6" ht="25.5">
      <c r="A8" s="1" t="s">
        <v>781</v>
      </c>
      <c r="B8" s="15" t="s">
        <v>1041</v>
      </c>
      <c r="C8" s="15" t="s">
        <v>1042</v>
      </c>
      <c r="D8" s="15" t="s">
        <v>107</v>
      </c>
      <c r="E8" s="15" t="s">
        <v>106</v>
      </c>
      <c r="F8" s="15" t="s">
        <v>109</v>
      </c>
    </row>
    <row r="9" spans="1:6">
      <c r="A9" s="29">
        <v>1</v>
      </c>
      <c r="B9" s="30" t="s">
        <v>1084</v>
      </c>
      <c r="C9" s="30" t="s">
        <v>1085</v>
      </c>
      <c r="D9" s="30" t="s">
        <v>1061</v>
      </c>
      <c r="E9" s="30" t="s">
        <v>1063</v>
      </c>
      <c r="F9" s="30" t="s">
        <v>1062</v>
      </c>
    </row>
  </sheetData>
  <sheetProtection formatCells="0" selectLockedCells="1"/>
  <mergeCells count="4">
    <mergeCell ref="B1:D1"/>
    <mergeCell ref="B2:D2"/>
    <mergeCell ref="B3:D3"/>
    <mergeCell ref="E5:E6"/>
  </mergeCells>
  <phoneticPr fontId="28"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A12" sqref="A12"/>
    </sheetView>
  </sheetViews>
  <sheetFormatPr defaultRowHeight="14.25"/>
  <cols>
    <col min="8" max="8" width="8.375" customWidth="1"/>
    <col min="9" max="9" width="9" hidden="1" customWidth="1"/>
  </cols>
  <sheetData>
    <row r="1" spans="1:11" ht="23.25">
      <c r="A1" s="148" t="s">
        <v>1064</v>
      </c>
      <c r="B1" s="148"/>
      <c r="C1" s="148"/>
      <c r="D1" s="148"/>
      <c r="E1" s="148"/>
      <c r="F1" s="148"/>
      <c r="G1" s="148"/>
      <c r="H1" s="148"/>
      <c r="I1" s="31" t="s">
        <v>807</v>
      </c>
    </row>
    <row r="3" spans="1:11">
      <c r="B3" s="56"/>
      <c r="C3" s="56"/>
      <c r="D3" s="56"/>
      <c r="E3" s="56"/>
      <c r="F3" s="56"/>
      <c r="G3" s="56"/>
      <c r="H3" s="56"/>
    </row>
    <row r="4" spans="1:11">
      <c r="B4" s="56"/>
      <c r="C4" s="56"/>
      <c r="D4" s="56"/>
      <c r="E4" s="56"/>
      <c r="F4" s="56"/>
      <c r="G4" s="56"/>
      <c r="H4" s="56"/>
      <c r="K4" s="31"/>
    </row>
    <row r="5" spans="1:11">
      <c r="B5" s="56"/>
      <c r="C5" s="56"/>
      <c r="D5" s="56"/>
      <c r="E5" s="56"/>
      <c r="F5" s="56"/>
      <c r="G5" s="56"/>
      <c r="H5" s="56"/>
    </row>
    <row r="6" spans="1:11">
      <c r="B6" s="56"/>
      <c r="C6" s="56"/>
      <c r="D6" s="56"/>
      <c r="E6" s="56"/>
      <c r="F6" s="56"/>
      <c r="G6" s="56"/>
      <c r="H6" s="56"/>
    </row>
    <row r="7" spans="1:11">
      <c r="B7" s="56"/>
      <c r="C7" s="56"/>
      <c r="D7" s="56"/>
      <c r="E7" s="56"/>
      <c r="F7" s="56"/>
      <c r="G7" s="56"/>
      <c r="H7" s="56"/>
    </row>
    <row r="8" spans="1:11">
      <c r="B8" s="56"/>
      <c r="C8" s="56"/>
      <c r="D8" s="56"/>
      <c r="E8" s="56"/>
      <c r="F8" s="56"/>
      <c r="G8" s="56"/>
      <c r="H8" s="56"/>
    </row>
    <row r="9" spans="1:11">
      <c r="B9" s="56"/>
      <c r="C9" s="56"/>
      <c r="D9" s="56"/>
      <c r="E9" s="56"/>
      <c r="F9" s="56"/>
      <c r="G9" s="56"/>
      <c r="H9" s="56"/>
    </row>
    <row r="10" spans="1:11">
      <c r="B10" s="56"/>
      <c r="C10" s="56"/>
      <c r="D10" s="56"/>
      <c r="E10" s="56"/>
      <c r="F10" s="56"/>
      <c r="G10" s="56"/>
      <c r="H10" s="56"/>
    </row>
    <row r="11" spans="1:11">
      <c r="B11" s="56"/>
      <c r="C11" s="56"/>
      <c r="D11" s="56"/>
      <c r="E11" s="56"/>
      <c r="F11" s="56"/>
      <c r="G11" s="56"/>
      <c r="H11" s="56"/>
    </row>
    <row r="12" spans="1:11">
      <c r="B12" s="56"/>
      <c r="C12" s="56"/>
      <c r="D12" s="56"/>
      <c r="E12" s="56"/>
      <c r="F12" s="56"/>
      <c r="G12" s="56"/>
      <c r="H12" s="56"/>
    </row>
    <row r="13" spans="1:11">
      <c r="B13" s="56"/>
      <c r="C13" s="56"/>
      <c r="D13" s="56"/>
      <c r="E13" s="56"/>
      <c r="F13" s="56"/>
      <c r="G13" s="56"/>
      <c r="H13" s="56"/>
    </row>
    <row r="14" spans="1:11">
      <c r="B14" s="56"/>
      <c r="C14" s="56"/>
      <c r="D14" s="56"/>
      <c r="E14" s="56"/>
      <c r="F14" s="56"/>
      <c r="G14" s="56"/>
      <c r="H14" s="56"/>
    </row>
    <row r="15" spans="1:11">
      <c r="B15" s="56"/>
      <c r="C15" s="56"/>
      <c r="D15" s="56"/>
      <c r="E15" s="56"/>
      <c r="F15" s="56"/>
      <c r="G15" s="56"/>
      <c r="H15" s="56"/>
    </row>
    <row r="16" spans="1:11">
      <c r="B16" s="56"/>
      <c r="C16" s="56"/>
      <c r="D16" s="56"/>
      <c r="E16" s="56"/>
      <c r="F16" s="56"/>
      <c r="G16" s="56"/>
      <c r="H16" s="56"/>
    </row>
    <row r="17" spans="2:8">
      <c r="B17" s="56"/>
      <c r="C17" s="56"/>
      <c r="D17" s="56"/>
      <c r="E17" s="56"/>
      <c r="F17" s="56"/>
      <c r="G17" s="56"/>
      <c r="H17" s="56"/>
    </row>
    <row r="18" spans="2:8">
      <c r="B18" s="56"/>
      <c r="C18" s="56"/>
      <c r="D18" s="56"/>
      <c r="E18" s="56"/>
      <c r="F18" s="56"/>
      <c r="G18" s="56"/>
      <c r="H18" s="56"/>
    </row>
    <row r="19" spans="2:8">
      <c r="B19" s="56"/>
      <c r="C19" s="56"/>
      <c r="D19" s="56"/>
      <c r="E19" s="56"/>
      <c r="F19" s="56"/>
      <c r="G19" s="56"/>
      <c r="H19" s="56"/>
    </row>
    <row r="20" spans="2:8">
      <c r="B20" s="56"/>
      <c r="C20" s="56"/>
      <c r="D20" s="56"/>
      <c r="E20" s="56"/>
      <c r="F20" s="56"/>
      <c r="G20" s="56"/>
      <c r="H20" s="56"/>
    </row>
    <row r="21" spans="2:8">
      <c r="B21" s="56"/>
      <c r="C21" s="56"/>
      <c r="D21" s="56"/>
      <c r="E21" s="56"/>
      <c r="F21" s="56"/>
      <c r="G21" s="56"/>
      <c r="H21" s="56"/>
    </row>
    <row r="22" spans="2:8">
      <c r="B22" s="56"/>
      <c r="C22" s="56"/>
      <c r="D22" s="56"/>
      <c r="E22" s="56"/>
      <c r="F22" s="56"/>
      <c r="G22" s="56"/>
      <c r="H22" s="56"/>
    </row>
    <row r="23" spans="2:8">
      <c r="B23" s="56"/>
      <c r="C23" s="56"/>
      <c r="D23" s="56"/>
      <c r="E23" s="56"/>
      <c r="F23" s="56"/>
      <c r="G23" s="56"/>
      <c r="H23" s="56"/>
    </row>
    <row r="24" spans="2:8">
      <c r="B24" s="56"/>
      <c r="C24" s="56"/>
      <c r="D24" s="56"/>
      <c r="E24" s="56"/>
      <c r="F24" s="56"/>
      <c r="G24" s="56"/>
      <c r="H24" s="56"/>
    </row>
  </sheetData>
  <mergeCells count="1">
    <mergeCell ref="A1:H1"/>
  </mergeCells>
  <phoneticPr fontId="28"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10" activePane="bottomLeft" state="frozen"/>
      <selection pane="bottomLeft" activeCell="B10" sqref="B10"/>
    </sheetView>
  </sheetViews>
  <sheetFormatPr defaultColWidth="9" defaultRowHeight="14.25"/>
  <cols>
    <col min="1" max="1" width="5" style="29" customWidth="1"/>
    <col min="2" max="2" width="20.625" style="30" customWidth="1"/>
    <col min="3" max="3" width="17.5" style="30" customWidth="1"/>
    <col min="4" max="4" width="15.625" style="30" customWidth="1"/>
    <col min="5" max="5" width="15.375" style="30" customWidth="1"/>
    <col min="6" max="7" width="20.625" style="30" customWidth="1"/>
    <col min="8" max="16384" width="9" style="14"/>
  </cols>
  <sheetData>
    <row r="1" spans="1:7">
      <c r="A1" s="1" t="s">
        <v>783</v>
      </c>
      <c r="B1" s="173" t="str">
        <f>IF('1_GO'!C3="","",'1_GO'!C3)</f>
        <v>Muhasebe İşlemleri</v>
      </c>
      <c r="C1" s="173"/>
      <c r="D1" s="173"/>
      <c r="E1" s="31" t="s">
        <v>807</v>
      </c>
      <c r="F1" s="14"/>
      <c r="G1" s="14"/>
    </row>
    <row r="2" spans="1:7">
      <c r="A2" s="1" t="s">
        <v>785</v>
      </c>
      <c r="B2" s="174" t="str">
        <f>IF('1_GO'!C4="","",'1_GO'!C4)</f>
        <v>Arşiv İşlemleri</v>
      </c>
      <c r="C2" s="174"/>
      <c r="D2" s="174"/>
      <c r="E2" s="14"/>
      <c r="F2" s="14"/>
      <c r="G2" s="14"/>
    </row>
    <row r="3" spans="1:7">
      <c r="A3" s="1" t="s">
        <v>784</v>
      </c>
      <c r="B3" s="175" t="str">
        <f>IF('1_GO'!C5="","",'1_GO'!C5)</f>
        <v>Arşiv İşlemleri Süreci</v>
      </c>
      <c r="C3" s="175"/>
      <c r="D3" s="175"/>
      <c r="E3" s="14"/>
      <c r="F3" s="14"/>
      <c r="G3" s="14"/>
    </row>
    <row r="4" spans="1:7">
      <c r="A4" s="2"/>
      <c r="B4" s="2"/>
      <c r="C4" s="2"/>
      <c r="D4" s="14"/>
      <c r="E4" s="14"/>
      <c r="F4" s="14"/>
      <c r="G4" s="14"/>
    </row>
    <row r="5" spans="1:7" ht="18">
      <c r="A5" s="6" t="s">
        <v>409</v>
      </c>
      <c r="B5" s="7"/>
      <c r="C5" s="7"/>
      <c r="D5" s="16"/>
      <c r="E5" s="14"/>
      <c r="F5" s="14"/>
      <c r="G5" s="14"/>
    </row>
    <row r="6" spans="1:7">
      <c r="A6" s="9"/>
      <c r="B6" s="10"/>
      <c r="C6" s="10"/>
      <c r="D6" s="17"/>
      <c r="E6" s="14"/>
      <c r="F6" s="14"/>
      <c r="G6" s="14"/>
    </row>
    <row r="7" spans="1:7">
      <c r="A7" s="14"/>
      <c r="B7" s="14"/>
      <c r="C7" s="14"/>
      <c r="D7" s="14"/>
      <c r="E7" s="14"/>
      <c r="F7" s="14"/>
      <c r="G7" s="14"/>
    </row>
    <row r="8" spans="1:7">
      <c r="A8" s="28" t="s">
        <v>410</v>
      </c>
      <c r="B8" s="28" t="s">
        <v>411</v>
      </c>
      <c r="C8" s="28" t="s">
        <v>412</v>
      </c>
      <c r="D8" s="28" t="s">
        <v>413</v>
      </c>
      <c r="E8" s="28" t="s">
        <v>414</v>
      </c>
      <c r="F8" s="28" t="s">
        <v>415</v>
      </c>
      <c r="G8" s="28" t="s">
        <v>416</v>
      </c>
    </row>
    <row r="9" spans="1:7" ht="63.75">
      <c r="A9" s="1" t="s">
        <v>781</v>
      </c>
      <c r="B9" s="15" t="s">
        <v>417</v>
      </c>
      <c r="C9" s="15" t="s">
        <v>418</v>
      </c>
      <c r="D9" s="15" t="s">
        <v>419</v>
      </c>
      <c r="E9" s="15" t="s">
        <v>420</v>
      </c>
      <c r="F9" s="15" t="s">
        <v>421</v>
      </c>
      <c r="G9" s="15" t="s">
        <v>422</v>
      </c>
    </row>
    <row r="10" spans="1:7">
      <c r="A10" s="29">
        <v>1</v>
      </c>
    </row>
  </sheetData>
  <sheetProtection formatCells="0" selectLockedCells="1"/>
  <mergeCells count="3">
    <mergeCell ref="B1:D1"/>
    <mergeCell ref="B2:D2"/>
    <mergeCell ref="B3:D3"/>
  </mergeCells>
  <phoneticPr fontId="28"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
  <sheetViews>
    <sheetView view="pageBreakPreview" topLeftCell="A4" zoomScale="115" zoomScaleNormal="100" zoomScaleSheetLayoutView="115" workbookViewId="0">
      <selection activeCell="M33" sqref="M33"/>
    </sheetView>
  </sheetViews>
  <sheetFormatPr defaultColWidth="9" defaultRowHeight="14.25"/>
  <cols>
    <col min="1" max="1" width="5" style="29" customWidth="1"/>
    <col min="2" max="2" width="14.375" style="29" customWidth="1"/>
    <col min="3" max="3" width="11.25" style="29" customWidth="1"/>
    <col min="4" max="4" width="25.875" style="29" customWidth="1"/>
    <col min="5" max="5" width="17.875" style="29" customWidth="1"/>
    <col min="6" max="6" width="12.625" style="29" customWidth="1"/>
    <col min="7" max="16384" width="9" style="14"/>
  </cols>
  <sheetData>
    <row r="1" spans="1:6">
      <c r="A1" s="1" t="s">
        <v>783</v>
      </c>
      <c r="B1" s="173" t="str">
        <f>IF('1_GO'!C3="","",'1_GO'!C3)</f>
        <v>Muhasebe İşlemleri</v>
      </c>
      <c r="C1" s="173"/>
      <c r="D1" s="173"/>
      <c r="E1" s="31" t="s">
        <v>807</v>
      </c>
      <c r="F1" s="14"/>
    </row>
    <row r="2" spans="1:6">
      <c r="A2" s="1" t="s">
        <v>785</v>
      </c>
      <c r="B2" s="174" t="str">
        <f>IF('1_GO'!C4="","",'1_GO'!C4)</f>
        <v>Arşiv İşlemleri</v>
      </c>
      <c r="C2" s="174"/>
      <c r="D2" s="174"/>
      <c r="E2" s="14"/>
      <c r="F2" s="14"/>
    </row>
    <row r="3" spans="1:6">
      <c r="A3" s="1" t="s">
        <v>784</v>
      </c>
      <c r="B3" s="175" t="str">
        <f>IF('1_GO'!C5="","",'1_GO'!C5)</f>
        <v>Arşiv İşlemleri Süreci</v>
      </c>
      <c r="C3" s="175"/>
      <c r="D3" s="175"/>
      <c r="E3" s="14"/>
      <c r="F3" s="14"/>
    </row>
    <row r="4" spans="1:6">
      <c r="A4" s="2"/>
      <c r="B4" s="2"/>
      <c r="C4" s="2"/>
      <c r="D4" s="14"/>
      <c r="E4" s="14"/>
      <c r="F4" s="14"/>
    </row>
    <row r="5" spans="1:6" ht="18">
      <c r="A5" s="6" t="s">
        <v>423</v>
      </c>
      <c r="B5" s="7"/>
      <c r="C5" s="7"/>
      <c r="D5" s="16"/>
      <c r="E5" s="14"/>
      <c r="F5" s="14"/>
    </row>
    <row r="6" spans="1:6">
      <c r="A6" s="9"/>
      <c r="B6" s="10"/>
      <c r="C6" s="10"/>
      <c r="D6" s="17"/>
      <c r="E6" s="14"/>
      <c r="F6" s="14"/>
    </row>
    <row r="7" spans="1:6">
      <c r="A7" s="14"/>
      <c r="B7" s="14"/>
      <c r="C7" s="14"/>
      <c r="D7" s="14"/>
      <c r="E7" s="14"/>
      <c r="F7" s="14"/>
    </row>
    <row r="8" spans="1:6">
      <c r="A8" s="28" t="s">
        <v>424</v>
      </c>
      <c r="B8" s="28" t="s">
        <v>425</v>
      </c>
      <c r="C8" s="28" t="s">
        <v>426</v>
      </c>
      <c r="D8" s="28" t="s">
        <v>427</v>
      </c>
      <c r="E8" s="28" t="s">
        <v>428</v>
      </c>
      <c r="F8" s="28" t="s">
        <v>429</v>
      </c>
    </row>
    <row r="9" spans="1:6" ht="38.25">
      <c r="A9" s="1" t="s">
        <v>781</v>
      </c>
      <c r="B9" s="15" t="s">
        <v>433</v>
      </c>
      <c r="C9" s="15" t="s">
        <v>434</v>
      </c>
      <c r="D9" s="15" t="s">
        <v>435</v>
      </c>
      <c r="E9" s="15" t="s">
        <v>436</v>
      </c>
      <c r="F9" s="15" t="s">
        <v>437</v>
      </c>
    </row>
    <row r="10" spans="1:6" ht="15">
      <c r="A10" s="29">
        <v>1</v>
      </c>
      <c r="B10" s="29" t="s">
        <v>1087</v>
      </c>
      <c r="C10" s="29">
        <v>5432397154</v>
      </c>
      <c r="D10" s="71" t="s">
        <v>1088</v>
      </c>
      <c r="E10" s="29" t="s">
        <v>1089</v>
      </c>
      <c r="F10" s="29" t="s">
        <v>1090</v>
      </c>
    </row>
    <row r="28" ht="15" customHeight="1"/>
    <row r="32" ht="13.5" customHeight="1"/>
    <row r="33" ht="137.25" customHeight="1"/>
  </sheetData>
  <sheetProtection selectLockedCells="1"/>
  <mergeCells count="3">
    <mergeCell ref="B1:D1"/>
    <mergeCell ref="B2:D2"/>
    <mergeCell ref="B3:D3"/>
  </mergeCells>
  <phoneticPr fontId="28"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 activePane="bottomRight" state="frozen"/>
      <selection pane="topRight" activeCell="B1" sqref="B1"/>
      <selection pane="bottomLeft" activeCell="A2" sqref="A2"/>
      <selection pane="bottomRight" activeCell="B10" sqref="B1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7" t="s">
        <v>408</v>
      </c>
    </row>
    <row r="2" spans="1:5" ht="76.5">
      <c r="A2" s="21" t="s">
        <v>789</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38.25">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78" t="s">
        <v>908</v>
      </c>
      <c r="B28" s="22" t="s">
        <v>909</v>
      </c>
      <c r="C28" s="22" t="s">
        <v>910</v>
      </c>
      <c r="D28" s="22" t="s">
        <v>911</v>
      </c>
    </row>
    <row r="29" spans="1:4" ht="63.75">
      <c r="A29" s="179"/>
      <c r="B29" s="22" t="s">
        <v>912</v>
      </c>
      <c r="C29" s="22" t="s">
        <v>910</v>
      </c>
      <c r="D29" s="22" t="s">
        <v>911</v>
      </c>
    </row>
    <row r="30" spans="1:4" ht="51">
      <c r="A30" s="180"/>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181" t="s">
        <v>923</v>
      </c>
      <c r="B33" s="22" t="s">
        <v>924</v>
      </c>
      <c r="C33" s="22" t="s">
        <v>925</v>
      </c>
      <c r="D33" s="22" t="s">
        <v>926</v>
      </c>
    </row>
    <row r="34" spans="1:4" ht="38.25">
      <c r="A34" s="182"/>
      <c r="B34" s="22" t="s">
        <v>927</v>
      </c>
      <c r="C34" s="22" t="s">
        <v>928</v>
      </c>
      <c r="D34" s="22" t="s">
        <v>929</v>
      </c>
    </row>
    <row r="35" spans="1:4" ht="51">
      <c r="A35" s="21" t="s">
        <v>930</v>
      </c>
      <c r="B35" s="22" t="s">
        <v>931</v>
      </c>
      <c r="C35" s="22" t="s">
        <v>930</v>
      </c>
      <c r="D35" s="22" t="s">
        <v>932</v>
      </c>
    </row>
    <row r="36" spans="1:4" ht="25.5">
      <c r="A36" s="181" t="s">
        <v>933</v>
      </c>
      <c r="B36" s="22" t="s">
        <v>934</v>
      </c>
      <c r="C36" s="22" t="s">
        <v>935</v>
      </c>
      <c r="D36" s="22" t="s">
        <v>936</v>
      </c>
    </row>
    <row r="37" spans="1:4" ht="25.5">
      <c r="A37" s="183"/>
      <c r="B37" s="22" t="s">
        <v>937</v>
      </c>
      <c r="C37" s="22" t="s">
        <v>935</v>
      </c>
      <c r="D37" s="22" t="s">
        <v>936</v>
      </c>
    </row>
    <row r="38" spans="1:4" ht="38.25">
      <c r="A38" s="182"/>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89.25">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51">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89.25">
      <c r="A62" s="21" t="s">
        <v>1006</v>
      </c>
      <c r="B62" s="22" t="s">
        <v>1007</v>
      </c>
      <c r="C62" s="22" t="s">
        <v>979</v>
      </c>
      <c r="D62" s="22" t="s">
        <v>980</v>
      </c>
    </row>
    <row r="63" spans="1:4" ht="89.25">
      <c r="A63" s="21" t="s">
        <v>1008</v>
      </c>
      <c r="B63" s="22" t="s">
        <v>1009</v>
      </c>
      <c r="C63" s="22" t="s">
        <v>979</v>
      </c>
      <c r="D63" s="22" t="s">
        <v>980</v>
      </c>
    </row>
    <row r="64" spans="1:4" ht="89.25">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459</v>
      </c>
      <c r="C72" s="22" t="s">
        <v>1032</v>
      </c>
      <c r="D72" s="22" t="s">
        <v>1033</v>
      </c>
    </row>
    <row r="73" spans="1:4" ht="51">
      <c r="A73" s="21" t="s">
        <v>460</v>
      </c>
      <c r="B73" s="22" t="s">
        <v>461</v>
      </c>
      <c r="C73" s="22" t="s">
        <v>963</v>
      </c>
      <c r="D73" s="22" t="s">
        <v>964</v>
      </c>
    </row>
    <row r="74" spans="1:4" ht="25.5">
      <c r="A74" s="21" t="s">
        <v>462</v>
      </c>
      <c r="B74" s="22" t="s">
        <v>463</v>
      </c>
      <c r="C74" s="22" t="s">
        <v>879</v>
      </c>
      <c r="D74" s="22" t="s">
        <v>880</v>
      </c>
    </row>
    <row r="75" spans="1:4" ht="51">
      <c r="A75" s="21" t="s">
        <v>464</v>
      </c>
      <c r="B75" s="22" t="s">
        <v>465</v>
      </c>
      <c r="C75" s="22" t="s">
        <v>963</v>
      </c>
      <c r="D75" s="22" t="s">
        <v>964</v>
      </c>
    </row>
    <row r="76" spans="1:4" ht="25.5">
      <c r="A76" s="21" t="s">
        <v>466</v>
      </c>
      <c r="B76" s="22" t="s">
        <v>467</v>
      </c>
      <c r="C76" s="22" t="s">
        <v>468</v>
      </c>
      <c r="D76" s="22" t="s">
        <v>469</v>
      </c>
    </row>
    <row r="77" spans="1:4" ht="51">
      <c r="A77" s="21" t="s">
        <v>470</v>
      </c>
      <c r="B77" s="22" t="s">
        <v>471</v>
      </c>
      <c r="C77" s="22" t="s">
        <v>963</v>
      </c>
      <c r="D77" s="22" t="s">
        <v>964</v>
      </c>
    </row>
    <row r="78" spans="1:4" ht="38.25">
      <c r="A78" s="21" t="s">
        <v>472</v>
      </c>
      <c r="B78" s="22" t="s">
        <v>473</v>
      </c>
      <c r="C78" s="22" t="s">
        <v>472</v>
      </c>
      <c r="D78" s="22" t="s">
        <v>474</v>
      </c>
    </row>
    <row r="79" spans="1:4" ht="38.25">
      <c r="A79" s="21" t="s">
        <v>475</v>
      </c>
      <c r="B79" s="22" t="s">
        <v>476</v>
      </c>
      <c r="C79" s="22" t="s">
        <v>477</v>
      </c>
      <c r="D79" s="22" t="s">
        <v>478</v>
      </c>
    </row>
    <row r="80" spans="1:4" ht="38.25">
      <c r="A80" s="21" t="s">
        <v>479</v>
      </c>
      <c r="B80" s="22" t="s">
        <v>480</v>
      </c>
      <c r="C80" s="22" t="s">
        <v>481</v>
      </c>
      <c r="D80" s="22" t="s">
        <v>482</v>
      </c>
    </row>
    <row r="81" spans="1:4" ht="38.25">
      <c r="A81" s="21" t="s">
        <v>483</v>
      </c>
      <c r="B81" s="22" t="s">
        <v>484</v>
      </c>
      <c r="C81" s="22" t="s">
        <v>485</v>
      </c>
      <c r="D81" s="22" t="s">
        <v>486</v>
      </c>
    </row>
    <row r="82" spans="1:4" ht="38.25">
      <c r="A82" s="21" t="s">
        <v>487</v>
      </c>
      <c r="B82" s="22" t="s">
        <v>488</v>
      </c>
      <c r="C82" s="22" t="s">
        <v>489</v>
      </c>
      <c r="D82" s="22" t="s">
        <v>490</v>
      </c>
    </row>
    <row r="83" spans="1:4" ht="25.5">
      <c r="A83" s="21" t="s">
        <v>491</v>
      </c>
      <c r="B83" s="22" t="s">
        <v>492</v>
      </c>
      <c r="C83" s="22" t="s">
        <v>493</v>
      </c>
      <c r="D83" s="22" t="s">
        <v>494</v>
      </c>
    </row>
    <row r="84" spans="1:4" ht="38.25">
      <c r="A84" s="21" t="s">
        <v>495</v>
      </c>
      <c r="B84" s="22" t="s">
        <v>496</v>
      </c>
      <c r="C84" s="22" t="s">
        <v>495</v>
      </c>
      <c r="D84" s="22" t="s">
        <v>497</v>
      </c>
    </row>
    <row r="85" spans="1:4" ht="51">
      <c r="A85" s="21" t="s">
        <v>498</v>
      </c>
      <c r="B85" s="22" t="s">
        <v>499</v>
      </c>
      <c r="C85" s="22" t="s">
        <v>498</v>
      </c>
      <c r="D85" s="22" t="s">
        <v>500</v>
      </c>
    </row>
    <row r="86" spans="1:4" ht="25.5">
      <c r="A86" s="21" t="s">
        <v>501</v>
      </c>
      <c r="B86" s="22" t="s">
        <v>502</v>
      </c>
      <c r="C86" s="22" t="s">
        <v>493</v>
      </c>
      <c r="D86" s="22" t="s">
        <v>494</v>
      </c>
    </row>
    <row r="87" spans="1:4" ht="38.25">
      <c r="A87" s="21" t="s">
        <v>503</v>
      </c>
      <c r="B87" s="22" t="s">
        <v>504</v>
      </c>
      <c r="C87" s="22" t="s">
        <v>505</v>
      </c>
      <c r="D87" s="22" t="s">
        <v>506</v>
      </c>
    </row>
    <row r="88" spans="1:4" ht="51">
      <c r="A88" s="21" t="s">
        <v>507</v>
      </c>
      <c r="B88" s="22" t="s">
        <v>508</v>
      </c>
      <c r="C88" s="22" t="s">
        <v>509</v>
      </c>
      <c r="D88" s="22" t="s">
        <v>510</v>
      </c>
    </row>
    <row r="89" spans="1:4" ht="38.25">
      <c r="A89" s="21" t="s">
        <v>511</v>
      </c>
      <c r="B89" s="22" t="s">
        <v>512</v>
      </c>
      <c r="C89" s="22" t="s">
        <v>513</v>
      </c>
      <c r="D89" s="22" t="s">
        <v>514</v>
      </c>
    </row>
    <row r="90" spans="1:4" ht="38.25">
      <c r="A90" s="21" t="s">
        <v>515</v>
      </c>
      <c r="B90" s="22" t="s">
        <v>516</v>
      </c>
      <c r="C90" s="22" t="s">
        <v>517</v>
      </c>
      <c r="D90" s="22" t="s">
        <v>518</v>
      </c>
    </row>
    <row r="91" spans="1:4" ht="51">
      <c r="A91" s="21" t="s">
        <v>519</v>
      </c>
      <c r="B91" s="22" t="s">
        <v>520</v>
      </c>
      <c r="C91" s="22" t="s">
        <v>521</v>
      </c>
      <c r="D91" s="22" t="s">
        <v>522</v>
      </c>
    </row>
    <row r="92" spans="1:4" ht="38.25">
      <c r="A92" s="21" t="s">
        <v>523</v>
      </c>
      <c r="B92" s="22" t="s">
        <v>524</v>
      </c>
      <c r="C92" s="22" t="s">
        <v>968</v>
      </c>
      <c r="D92" s="22" t="s">
        <v>969</v>
      </c>
    </row>
    <row r="93" spans="1:4" ht="38.25">
      <c r="A93" s="21" t="s">
        <v>525</v>
      </c>
      <c r="B93" s="22" t="s">
        <v>526</v>
      </c>
      <c r="C93" s="22" t="s">
        <v>968</v>
      </c>
      <c r="D93" s="22" t="s">
        <v>969</v>
      </c>
    </row>
    <row r="94" spans="1:4" s="24" customFormat="1" ht="51">
      <c r="A94" s="23" t="s">
        <v>527</v>
      </c>
      <c r="B94" s="24" t="s">
        <v>528</v>
      </c>
      <c r="C94" s="24" t="s">
        <v>493</v>
      </c>
      <c r="D94" s="24" t="s">
        <v>494</v>
      </c>
    </row>
    <row r="95" spans="1:4" ht="25.5">
      <c r="A95" s="21" t="s">
        <v>529</v>
      </c>
      <c r="B95" s="22" t="s">
        <v>530</v>
      </c>
      <c r="C95" s="22" t="s">
        <v>531</v>
      </c>
      <c r="D95" s="22" t="s">
        <v>532</v>
      </c>
    </row>
    <row r="96" spans="1:4" ht="25.5">
      <c r="A96" s="21" t="s">
        <v>533</v>
      </c>
      <c r="B96" s="22" t="s">
        <v>534</v>
      </c>
      <c r="C96" s="22" t="s">
        <v>489</v>
      </c>
      <c r="D96" s="22" t="s">
        <v>490</v>
      </c>
    </row>
    <row r="97" spans="1:4" ht="63.75">
      <c r="A97" s="21" t="s">
        <v>535</v>
      </c>
      <c r="B97" s="22" t="s">
        <v>536</v>
      </c>
      <c r="C97" s="22" t="s">
        <v>972</v>
      </c>
      <c r="D97" s="22" t="s">
        <v>973</v>
      </c>
    </row>
    <row r="98" spans="1:4" ht="51">
      <c r="A98" s="21" t="s">
        <v>537</v>
      </c>
      <c r="B98" s="22" t="s">
        <v>538</v>
      </c>
      <c r="C98" s="22" t="s">
        <v>921</v>
      </c>
      <c r="D98" s="22" t="s">
        <v>922</v>
      </c>
    </row>
    <row r="99" spans="1:4" ht="89.25">
      <c r="A99" s="21" t="s">
        <v>539</v>
      </c>
      <c r="B99" s="22" t="s">
        <v>540</v>
      </c>
      <c r="C99" s="22" t="s">
        <v>979</v>
      </c>
      <c r="D99" s="22" t="s">
        <v>980</v>
      </c>
    </row>
    <row r="100" spans="1:4" ht="89.25">
      <c r="A100" s="21" t="s">
        <v>541</v>
      </c>
      <c r="B100" s="22" t="s">
        <v>542</v>
      </c>
      <c r="C100" s="22" t="s">
        <v>979</v>
      </c>
      <c r="D100" s="22" t="s">
        <v>980</v>
      </c>
    </row>
    <row r="101" spans="1:4" ht="89.25">
      <c r="A101" s="21" t="s">
        <v>543</v>
      </c>
      <c r="B101" s="22" t="s">
        <v>544</v>
      </c>
      <c r="C101" s="22" t="s">
        <v>979</v>
      </c>
      <c r="D101" s="22" t="s">
        <v>980</v>
      </c>
    </row>
    <row r="102" spans="1:4" ht="89.25">
      <c r="A102" s="21" t="s">
        <v>545</v>
      </c>
      <c r="B102" s="22" t="s">
        <v>546</v>
      </c>
      <c r="C102" s="22" t="s">
        <v>979</v>
      </c>
      <c r="D102" s="22" t="s">
        <v>980</v>
      </c>
    </row>
    <row r="103" spans="1:4" ht="51">
      <c r="A103" s="21" t="s">
        <v>547</v>
      </c>
      <c r="B103" s="22" t="s">
        <v>548</v>
      </c>
      <c r="C103" s="22" t="s">
        <v>549</v>
      </c>
      <c r="D103" s="22" t="s">
        <v>550</v>
      </c>
    </row>
    <row r="104" spans="1:4" ht="25.5">
      <c r="A104" s="21" t="s">
        <v>551</v>
      </c>
      <c r="B104" s="22" t="s">
        <v>552</v>
      </c>
      <c r="C104" s="22" t="s">
        <v>553</v>
      </c>
      <c r="D104" s="22" t="s">
        <v>554</v>
      </c>
    </row>
    <row r="105" spans="1:4" ht="25.5">
      <c r="A105" s="21" t="s">
        <v>555</v>
      </c>
      <c r="B105" s="22" t="s">
        <v>556</v>
      </c>
      <c r="C105" s="22" t="s">
        <v>555</v>
      </c>
      <c r="D105" s="22" t="s">
        <v>557</v>
      </c>
    </row>
    <row r="106" spans="1:4" ht="38.25">
      <c r="A106" s="21" t="s">
        <v>558</v>
      </c>
      <c r="B106" s="22" t="s">
        <v>559</v>
      </c>
      <c r="C106" s="22" t="s">
        <v>968</v>
      </c>
      <c r="D106" s="22" t="s">
        <v>969</v>
      </c>
    </row>
    <row r="107" spans="1:4" ht="51">
      <c r="A107" s="21" t="s">
        <v>560</v>
      </c>
      <c r="B107" s="22" t="s">
        <v>561</v>
      </c>
      <c r="C107" s="22" t="s">
        <v>560</v>
      </c>
      <c r="D107" s="22" t="s">
        <v>562</v>
      </c>
    </row>
    <row r="108" spans="1:4" ht="25.5">
      <c r="A108" s="21" t="s">
        <v>563</v>
      </c>
      <c r="B108" s="22" t="s">
        <v>564</v>
      </c>
      <c r="C108" s="22" t="s">
        <v>565</v>
      </c>
      <c r="D108" s="22" t="s">
        <v>566</v>
      </c>
    </row>
    <row r="109" spans="1:4" ht="51">
      <c r="A109" s="21" t="s">
        <v>567</v>
      </c>
      <c r="B109" s="22" t="s">
        <v>568</v>
      </c>
      <c r="C109" s="22" t="s">
        <v>847</v>
      </c>
      <c r="D109" s="22" t="s">
        <v>848</v>
      </c>
    </row>
    <row r="110" spans="1:4" ht="51">
      <c r="A110" s="21" t="s">
        <v>569</v>
      </c>
      <c r="B110" s="22" t="s">
        <v>570</v>
      </c>
      <c r="C110" s="22" t="s">
        <v>847</v>
      </c>
      <c r="D110" s="22" t="s">
        <v>848</v>
      </c>
    </row>
    <row r="111" spans="1:4" ht="51">
      <c r="A111" s="21" t="s">
        <v>571</v>
      </c>
      <c r="B111" s="22" t="s">
        <v>572</v>
      </c>
      <c r="C111" s="22" t="s">
        <v>847</v>
      </c>
      <c r="D111" s="22" t="s">
        <v>848</v>
      </c>
    </row>
    <row r="112" spans="1:4" ht="51">
      <c r="A112" s="21" t="s">
        <v>573</v>
      </c>
      <c r="B112" s="22" t="s">
        <v>574</v>
      </c>
      <c r="C112" s="22" t="s">
        <v>847</v>
      </c>
      <c r="D112" s="22" t="s">
        <v>848</v>
      </c>
    </row>
    <row r="113" spans="1:4" ht="38.25">
      <c r="A113" s="21" t="s">
        <v>575</v>
      </c>
      <c r="B113" s="22" t="s">
        <v>576</v>
      </c>
      <c r="C113" s="22" t="s">
        <v>577</v>
      </c>
      <c r="D113" s="22" t="s">
        <v>578</v>
      </c>
    </row>
    <row r="114" spans="1:4" ht="51">
      <c r="A114" s="21" t="s">
        <v>579</v>
      </c>
      <c r="B114" s="22" t="s">
        <v>580</v>
      </c>
      <c r="C114" s="22" t="s">
        <v>581</v>
      </c>
      <c r="D114" s="22" t="s">
        <v>582</v>
      </c>
    </row>
    <row r="115" spans="1:4" ht="38.25">
      <c r="A115" s="21" t="s">
        <v>583</v>
      </c>
      <c r="B115" s="22" t="s">
        <v>584</v>
      </c>
      <c r="C115" s="22" t="s">
        <v>489</v>
      </c>
      <c r="D115" s="22" t="s">
        <v>490</v>
      </c>
    </row>
    <row r="116" spans="1:4" ht="51">
      <c r="A116" s="21" t="s">
        <v>585</v>
      </c>
      <c r="B116" s="22" t="s">
        <v>586</v>
      </c>
      <c r="C116" s="22" t="s">
        <v>839</v>
      </c>
      <c r="D116" s="22" t="s">
        <v>840</v>
      </c>
    </row>
    <row r="117" spans="1:4" ht="51">
      <c r="A117" s="21" t="s">
        <v>587</v>
      </c>
      <c r="B117" s="22" t="s">
        <v>588</v>
      </c>
      <c r="C117" s="22" t="s">
        <v>589</v>
      </c>
      <c r="D117" s="22" t="s">
        <v>590</v>
      </c>
    </row>
    <row r="118" spans="1:4" ht="51">
      <c r="A118" s="21" t="s">
        <v>591</v>
      </c>
      <c r="B118" s="22" t="s">
        <v>592</v>
      </c>
      <c r="C118" s="22" t="s">
        <v>839</v>
      </c>
      <c r="D118" s="22" t="s">
        <v>840</v>
      </c>
    </row>
    <row r="119" spans="1:4" ht="51">
      <c r="A119" s="21" t="s">
        <v>593</v>
      </c>
      <c r="B119" s="22" t="s">
        <v>594</v>
      </c>
      <c r="C119" s="22" t="s">
        <v>839</v>
      </c>
      <c r="D119" s="22" t="s">
        <v>840</v>
      </c>
    </row>
    <row r="120" spans="1:4" ht="38.25">
      <c r="A120" s="21" t="s">
        <v>595</v>
      </c>
      <c r="B120" s="22" t="s">
        <v>596</v>
      </c>
      <c r="C120" s="22" t="s">
        <v>597</v>
      </c>
      <c r="D120" s="22" t="s">
        <v>598</v>
      </c>
    </row>
    <row r="121" spans="1:4" ht="51">
      <c r="A121" s="21" t="s">
        <v>599</v>
      </c>
      <c r="B121" s="22" t="s">
        <v>600</v>
      </c>
      <c r="C121" s="22" t="s">
        <v>839</v>
      </c>
      <c r="D121" s="22" t="s">
        <v>840</v>
      </c>
    </row>
    <row r="122" spans="1:4" ht="25.5">
      <c r="A122" s="21" t="s">
        <v>601</v>
      </c>
      <c r="B122" s="22" t="s">
        <v>602</v>
      </c>
      <c r="C122" s="22" t="s">
        <v>603</v>
      </c>
      <c r="D122" s="22" t="s">
        <v>604</v>
      </c>
    </row>
    <row r="123" spans="1:4" ht="51">
      <c r="A123" s="21" t="s">
        <v>605</v>
      </c>
      <c r="B123" s="22" t="s">
        <v>606</v>
      </c>
      <c r="C123" s="22" t="s">
        <v>607</v>
      </c>
      <c r="D123" s="22" t="s">
        <v>608</v>
      </c>
    </row>
    <row r="124" spans="1:4" ht="51">
      <c r="A124" s="21" t="s">
        <v>609</v>
      </c>
      <c r="B124" s="22" t="s">
        <v>610</v>
      </c>
      <c r="C124" s="22" t="s">
        <v>963</v>
      </c>
      <c r="D124" s="22" t="s">
        <v>964</v>
      </c>
    </row>
    <row r="125" spans="1:4" ht="25.5">
      <c r="A125" s="21" t="s">
        <v>611</v>
      </c>
      <c r="B125" s="22" t="s">
        <v>612</v>
      </c>
      <c r="C125" s="22" t="s">
        <v>613</v>
      </c>
      <c r="D125" s="22" t="s">
        <v>614</v>
      </c>
    </row>
    <row r="126" spans="1:4" ht="38.25">
      <c r="A126" s="21" t="s">
        <v>615</v>
      </c>
      <c r="B126" s="22" t="s">
        <v>616</v>
      </c>
      <c r="C126" s="22" t="s">
        <v>617</v>
      </c>
      <c r="D126" s="22" t="s">
        <v>618</v>
      </c>
    </row>
    <row r="127" spans="1:4" ht="38.25">
      <c r="A127" s="21" t="s">
        <v>619</v>
      </c>
      <c r="B127" s="22" t="s">
        <v>620</v>
      </c>
      <c r="C127" s="22" t="s">
        <v>621</v>
      </c>
      <c r="D127" s="22" t="s">
        <v>622</v>
      </c>
    </row>
    <row r="128" spans="1:4" ht="25.5">
      <c r="A128" s="21" t="s">
        <v>623</v>
      </c>
      <c r="B128" s="22" t="s">
        <v>624</v>
      </c>
      <c r="C128" s="22" t="s">
        <v>625</v>
      </c>
      <c r="D128" s="22" t="s">
        <v>626</v>
      </c>
    </row>
    <row r="129" spans="1:4" ht="38.25">
      <c r="A129" s="21" t="s">
        <v>627</v>
      </c>
      <c r="B129" s="22" t="s">
        <v>628</v>
      </c>
      <c r="C129" s="22" t="s">
        <v>625</v>
      </c>
      <c r="D129" s="22" t="s">
        <v>626</v>
      </c>
    </row>
    <row r="130" spans="1:4" ht="63.75">
      <c r="A130" s="21" t="s">
        <v>629</v>
      </c>
      <c r="B130" s="22" t="s">
        <v>630</v>
      </c>
      <c r="C130" s="22" t="s">
        <v>629</v>
      </c>
      <c r="D130" s="22" t="s">
        <v>973</v>
      </c>
    </row>
    <row r="131" spans="1:4" ht="51">
      <c r="A131" s="21" t="s">
        <v>631</v>
      </c>
      <c r="B131" s="22" t="s">
        <v>632</v>
      </c>
      <c r="C131" s="22" t="s">
        <v>1028</v>
      </c>
      <c r="D131" s="22" t="s">
        <v>1029</v>
      </c>
    </row>
    <row r="132" spans="1:4" ht="63.75">
      <c r="A132" s="21" t="s">
        <v>633</v>
      </c>
      <c r="B132" s="22" t="s">
        <v>634</v>
      </c>
      <c r="C132" s="22" t="s">
        <v>831</v>
      </c>
      <c r="D132" s="22" t="s">
        <v>832</v>
      </c>
    </row>
    <row r="133" spans="1:4" ht="63.75">
      <c r="A133" s="21" t="s">
        <v>635</v>
      </c>
      <c r="B133" s="22" t="s">
        <v>636</v>
      </c>
      <c r="C133" s="22" t="s">
        <v>831</v>
      </c>
      <c r="D133" s="22" t="s">
        <v>832</v>
      </c>
    </row>
    <row r="134" spans="1:4" ht="78.75" customHeight="1">
      <c r="A134" s="21" t="s">
        <v>637</v>
      </c>
      <c r="B134" s="22" t="s">
        <v>638</v>
      </c>
      <c r="C134" s="22" t="s">
        <v>637</v>
      </c>
      <c r="D134" s="22" t="s">
        <v>639</v>
      </c>
    </row>
    <row r="135" spans="1:4" ht="63.75">
      <c r="A135" s="21" t="s">
        <v>640</v>
      </c>
      <c r="B135" s="22" t="s">
        <v>641</v>
      </c>
      <c r="C135" s="22" t="s">
        <v>589</v>
      </c>
      <c r="D135" s="22" t="s">
        <v>590</v>
      </c>
    </row>
    <row r="136" spans="1:4" ht="51">
      <c r="A136" s="21" t="s">
        <v>642</v>
      </c>
      <c r="B136" s="22" t="s">
        <v>643</v>
      </c>
      <c r="C136" s="22" t="s">
        <v>847</v>
      </c>
      <c r="D136" s="22" t="s">
        <v>848</v>
      </c>
    </row>
    <row r="137" spans="1:4" ht="38.25">
      <c r="A137" s="21" t="s">
        <v>644</v>
      </c>
      <c r="B137" s="22" t="s">
        <v>645</v>
      </c>
      <c r="C137" s="22" t="s">
        <v>646</v>
      </c>
      <c r="D137" s="22" t="s">
        <v>647</v>
      </c>
    </row>
    <row r="138" spans="1:4" ht="38.25">
      <c r="A138" s="21" t="s">
        <v>648</v>
      </c>
      <c r="B138" s="22" t="s">
        <v>649</v>
      </c>
      <c r="C138" s="22" t="s">
        <v>489</v>
      </c>
      <c r="D138" s="22" t="s">
        <v>490</v>
      </c>
    </row>
    <row r="139" spans="1:4" ht="38.25">
      <c r="A139" s="21" t="s">
        <v>650</v>
      </c>
      <c r="B139" s="22" t="s">
        <v>651</v>
      </c>
      <c r="C139" s="22" t="s">
        <v>968</v>
      </c>
      <c r="D139" s="22" t="s">
        <v>969</v>
      </c>
    </row>
    <row r="140" spans="1:4" ht="38.25">
      <c r="A140" s="21" t="s">
        <v>968</v>
      </c>
      <c r="B140" s="22" t="s">
        <v>652</v>
      </c>
      <c r="C140" s="22" t="s">
        <v>968</v>
      </c>
      <c r="D140" s="22" t="s">
        <v>969</v>
      </c>
    </row>
    <row r="141" spans="1:4" ht="89.25">
      <c r="A141" s="21" t="s">
        <v>653</v>
      </c>
      <c r="B141" s="22" t="s">
        <v>654</v>
      </c>
      <c r="C141" s="22" t="s">
        <v>935</v>
      </c>
      <c r="D141" s="22" t="s">
        <v>936</v>
      </c>
    </row>
    <row r="142" spans="1:4" ht="38.25">
      <c r="A142" s="21" t="s">
        <v>655</v>
      </c>
      <c r="B142" s="22" t="s">
        <v>656</v>
      </c>
      <c r="C142" s="22" t="s">
        <v>657</v>
      </c>
      <c r="D142" s="22" t="s">
        <v>658</v>
      </c>
    </row>
    <row r="143" spans="1:4" ht="25.5">
      <c r="A143" s="21" t="s">
        <v>659</v>
      </c>
      <c r="B143" s="22" t="s">
        <v>660</v>
      </c>
      <c r="C143" s="22" t="s">
        <v>661</v>
      </c>
      <c r="D143" s="22" t="s">
        <v>662</v>
      </c>
    </row>
    <row r="144" spans="1:4" ht="25.5">
      <c r="A144" s="21" t="s">
        <v>663</v>
      </c>
      <c r="B144" s="22" t="s">
        <v>664</v>
      </c>
      <c r="C144" s="22" t="s">
        <v>665</v>
      </c>
      <c r="D144" s="22" t="s">
        <v>666</v>
      </c>
    </row>
    <row r="145" spans="1:4" ht="51">
      <c r="A145" s="21" t="s">
        <v>667</v>
      </c>
      <c r="B145" s="22" t="s">
        <v>668</v>
      </c>
      <c r="C145" s="22" t="s">
        <v>669</v>
      </c>
      <c r="D145" s="22" t="s">
        <v>670</v>
      </c>
    </row>
    <row r="146" spans="1:4" ht="51">
      <c r="A146" s="21" t="s">
        <v>671</v>
      </c>
      <c r="B146" s="22" t="s">
        <v>672</v>
      </c>
      <c r="C146" s="22" t="s">
        <v>902</v>
      </c>
      <c r="D146" s="22" t="s">
        <v>903</v>
      </c>
    </row>
    <row r="147" spans="1:4" ht="51">
      <c r="A147" s="21" t="s">
        <v>673</v>
      </c>
      <c r="B147" s="22" t="s">
        <v>674</v>
      </c>
      <c r="C147" s="22" t="s">
        <v>847</v>
      </c>
      <c r="D147" s="22" t="s">
        <v>848</v>
      </c>
    </row>
    <row r="148" spans="1:4" ht="25.5">
      <c r="A148" s="21" t="s">
        <v>675</v>
      </c>
      <c r="B148" s="22" t="s">
        <v>676</v>
      </c>
      <c r="C148" s="22" t="s">
        <v>677</v>
      </c>
      <c r="D148" s="22" t="s">
        <v>678</v>
      </c>
    </row>
    <row r="149" spans="1:4" ht="51">
      <c r="A149" s="21" t="s">
        <v>679</v>
      </c>
      <c r="B149" s="22" t="s">
        <v>680</v>
      </c>
      <c r="C149" s="22" t="s">
        <v>839</v>
      </c>
      <c r="D149" s="22" t="s">
        <v>840</v>
      </c>
    </row>
    <row r="150" spans="1:4" ht="38.25">
      <c r="A150" s="21" t="s">
        <v>681</v>
      </c>
      <c r="B150" s="22" t="s">
        <v>682</v>
      </c>
      <c r="C150" s="22" t="s">
        <v>489</v>
      </c>
      <c r="D150" s="22" t="s">
        <v>490</v>
      </c>
    </row>
    <row r="151" spans="1:4" ht="38.25">
      <c r="A151" s="21" t="s">
        <v>683</v>
      </c>
      <c r="B151" s="22" t="s">
        <v>684</v>
      </c>
      <c r="C151" s="22" t="s">
        <v>1032</v>
      </c>
      <c r="D151" s="22" t="s">
        <v>1033</v>
      </c>
    </row>
    <row r="152" spans="1:4" ht="38.25">
      <c r="A152" s="21" t="s">
        <v>685</v>
      </c>
      <c r="B152" s="22" t="s">
        <v>686</v>
      </c>
      <c r="C152" s="22" t="s">
        <v>1032</v>
      </c>
      <c r="D152" s="22" t="s">
        <v>1033</v>
      </c>
    </row>
    <row r="153" spans="1:4" ht="25.5">
      <c r="A153" s="21" t="s">
        <v>687</v>
      </c>
      <c r="B153" s="22" t="s">
        <v>688</v>
      </c>
      <c r="C153" s="22" t="s">
        <v>935</v>
      </c>
      <c r="D153" s="22" t="s">
        <v>936</v>
      </c>
    </row>
    <row r="154" spans="1:4" s="24" customFormat="1" ht="63.75">
      <c r="A154" s="23" t="s">
        <v>689</v>
      </c>
      <c r="B154" s="24" t="s">
        <v>690</v>
      </c>
      <c r="C154" s="24" t="s">
        <v>972</v>
      </c>
      <c r="D154" s="24" t="s">
        <v>973</v>
      </c>
    </row>
    <row r="155" spans="1:4" ht="63.75">
      <c r="A155" s="21" t="s">
        <v>691</v>
      </c>
      <c r="B155" s="22" t="s">
        <v>692</v>
      </c>
      <c r="C155" s="22" t="s">
        <v>972</v>
      </c>
      <c r="D155" s="22" t="s">
        <v>973</v>
      </c>
    </row>
    <row r="156" spans="1:4" ht="38.25">
      <c r="A156" s="21" t="s">
        <v>693</v>
      </c>
      <c r="B156" s="22" t="s">
        <v>694</v>
      </c>
      <c r="C156" s="22" t="s">
        <v>695</v>
      </c>
      <c r="D156" s="22" t="s">
        <v>696</v>
      </c>
    </row>
    <row r="157" spans="1:4" s="24" customFormat="1" ht="38.25">
      <c r="A157" s="23" t="s">
        <v>697</v>
      </c>
      <c r="B157" s="24" t="s">
        <v>698</v>
      </c>
      <c r="C157" s="24" t="s">
        <v>695</v>
      </c>
      <c r="D157" s="24" t="s">
        <v>696</v>
      </c>
    </row>
    <row r="158" spans="1:4" ht="25.5">
      <c r="A158" s="21" t="s">
        <v>699</v>
      </c>
      <c r="B158" s="22" t="s">
        <v>700</v>
      </c>
      <c r="C158" s="22" t="s">
        <v>699</v>
      </c>
      <c r="D158" s="22" t="s">
        <v>701</v>
      </c>
    </row>
    <row r="159" spans="1:4" ht="51">
      <c r="A159" s="21" t="s">
        <v>702</v>
      </c>
      <c r="B159" s="22" t="s">
        <v>703</v>
      </c>
      <c r="C159" s="22" t="s">
        <v>702</v>
      </c>
      <c r="D159" s="22" t="s">
        <v>704</v>
      </c>
    </row>
    <row r="160" spans="1:4" ht="38.25">
      <c r="A160" s="21" t="s">
        <v>705</v>
      </c>
      <c r="B160" s="22" t="s">
        <v>706</v>
      </c>
      <c r="C160" s="22" t="s">
        <v>707</v>
      </c>
      <c r="D160" s="22" t="s">
        <v>708</v>
      </c>
    </row>
    <row r="161" spans="1:4" ht="38.25">
      <c r="A161" s="21" t="s">
        <v>709</v>
      </c>
      <c r="B161" s="22" t="s">
        <v>710</v>
      </c>
      <c r="C161" s="22" t="s">
        <v>707</v>
      </c>
      <c r="D161" s="22" t="s">
        <v>708</v>
      </c>
    </row>
    <row r="162" spans="1:4" ht="63.75">
      <c r="A162" s="21" t="s">
        <v>711</v>
      </c>
      <c r="B162" s="22" t="s">
        <v>712</v>
      </c>
      <c r="C162" s="22" t="s">
        <v>1028</v>
      </c>
      <c r="D162" s="22" t="s">
        <v>1029</v>
      </c>
    </row>
    <row r="163" spans="1:4" ht="51">
      <c r="A163" s="21" t="s">
        <v>713</v>
      </c>
      <c r="B163" s="22" t="s">
        <v>714</v>
      </c>
      <c r="C163" s="22" t="s">
        <v>1028</v>
      </c>
      <c r="D163" s="22" t="s">
        <v>1029</v>
      </c>
    </row>
    <row r="164" spans="1:4" ht="38.25">
      <c r="A164" s="21" t="s">
        <v>715</v>
      </c>
      <c r="B164" s="22" t="s">
        <v>716</v>
      </c>
      <c r="C164" s="22" t="s">
        <v>717</v>
      </c>
      <c r="D164" s="22" t="s">
        <v>718</v>
      </c>
    </row>
    <row r="165" spans="1:4" ht="38.25">
      <c r="A165" s="21" t="s">
        <v>719</v>
      </c>
      <c r="B165" s="22" t="s">
        <v>720</v>
      </c>
      <c r="C165" s="22" t="s">
        <v>721</v>
      </c>
      <c r="D165" s="22" t="s">
        <v>722</v>
      </c>
    </row>
    <row r="166" spans="1:4" ht="38.25">
      <c r="A166" s="21" t="s">
        <v>723</v>
      </c>
      <c r="B166" s="22" t="s">
        <v>724</v>
      </c>
      <c r="C166" s="22" t="s">
        <v>723</v>
      </c>
      <c r="D166" s="22" t="s">
        <v>725</v>
      </c>
    </row>
    <row r="167" spans="1:4" ht="51">
      <c r="A167" s="21" t="s">
        <v>726</v>
      </c>
      <c r="B167" s="22" t="s">
        <v>727</v>
      </c>
      <c r="C167" s="22" t="s">
        <v>953</v>
      </c>
      <c r="D167" s="22" t="s">
        <v>954</v>
      </c>
    </row>
    <row r="168" spans="1:4" ht="89.25">
      <c r="A168" s="21" t="s">
        <v>728</v>
      </c>
      <c r="B168" s="22" t="s">
        <v>729</v>
      </c>
      <c r="C168" s="22" t="s">
        <v>728</v>
      </c>
      <c r="D168" s="22" t="s">
        <v>730</v>
      </c>
    </row>
    <row r="169" spans="1:4" ht="38.25">
      <c r="A169" s="21" t="s">
        <v>731</v>
      </c>
      <c r="B169" s="22" t="s">
        <v>732</v>
      </c>
      <c r="C169" s="22" t="s">
        <v>731</v>
      </c>
      <c r="D169" s="22" t="s">
        <v>733</v>
      </c>
    </row>
    <row r="170" spans="1:4" ht="51">
      <c r="A170" s="21" t="s">
        <v>734</v>
      </c>
      <c r="B170" s="22" t="s">
        <v>735</v>
      </c>
      <c r="C170" s="22" t="s">
        <v>589</v>
      </c>
      <c r="D170" s="22" t="s">
        <v>590</v>
      </c>
    </row>
    <row r="171" spans="1:4" ht="38.25">
      <c r="A171" s="21" t="s">
        <v>736</v>
      </c>
      <c r="B171" s="22" t="s">
        <v>737</v>
      </c>
      <c r="C171" s="22" t="s">
        <v>736</v>
      </c>
      <c r="D171" s="22" t="s">
        <v>738</v>
      </c>
    </row>
    <row r="172" spans="1:4" ht="38.25">
      <c r="A172" s="21" t="s">
        <v>739</v>
      </c>
      <c r="B172" s="22" t="s">
        <v>740</v>
      </c>
      <c r="C172" s="22" t="s">
        <v>741</v>
      </c>
      <c r="D172" s="22" t="s">
        <v>742</v>
      </c>
    </row>
    <row r="173" spans="1:4" ht="51">
      <c r="A173" s="21" t="s">
        <v>743</v>
      </c>
      <c r="B173" s="22" t="s">
        <v>744</v>
      </c>
      <c r="C173" s="22" t="s">
        <v>741</v>
      </c>
      <c r="D173" s="22" t="s">
        <v>742</v>
      </c>
    </row>
    <row r="174" spans="1:4" ht="38.25">
      <c r="A174" s="21" t="s">
        <v>745</v>
      </c>
      <c r="B174" s="22" t="s">
        <v>746</v>
      </c>
      <c r="C174" s="22" t="s">
        <v>747</v>
      </c>
      <c r="D174" s="22" t="s">
        <v>748</v>
      </c>
    </row>
    <row r="175" spans="1:4" ht="51">
      <c r="A175" s="21" t="s">
        <v>749</v>
      </c>
      <c r="B175" s="22" t="s">
        <v>750</v>
      </c>
      <c r="C175" s="22" t="s">
        <v>963</v>
      </c>
      <c r="D175" s="22" t="s">
        <v>964</v>
      </c>
    </row>
    <row r="176" spans="1:4" ht="51">
      <c r="A176" s="21" t="s">
        <v>751</v>
      </c>
      <c r="B176" s="22" t="s">
        <v>752</v>
      </c>
      <c r="C176" s="22" t="s">
        <v>839</v>
      </c>
      <c r="D176" s="22" t="s">
        <v>840</v>
      </c>
    </row>
    <row r="177" spans="1:4" ht="25.5">
      <c r="A177" s="21" t="s">
        <v>753</v>
      </c>
      <c r="B177" s="22" t="s">
        <v>754</v>
      </c>
      <c r="C177" s="22" t="s">
        <v>755</v>
      </c>
      <c r="D177" s="22" t="s">
        <v>756</v>
      </c>
    </row>
    <row r="178" spans="1:4" ht="63.75">
      <c r="A178" s="21" t="s">
        <v>757</v>
      </c>
      <c r="B178" s="22" t="s">
        <v>758</v>
      </c>
      <c r="C178" s="22" t="s">
        <v>747</v>
      </c>
      <c r="D178" s="22" t="s">
        <v>748</v>
      </c>
    </row>
    <row r="179" spans="1:4" ht="25.5">
      <c r="A179" s="21" t="s">
        <v>759</v>
      </c>
      <c r="B179" s="22" t="s">
        <v>760</v>
      </c>
      <c r="C179" s="22" t="s">
        <v>761</v>
      </c>
      <c r="D179" s="22" t="s">
        <v>762</v>
      </c>
    </row>
    <row r="180" spans="1:4" ht="51">
      <c r="A180" s="21" t="s">
        <v>763</v>
      </c>
      <c r="B180" s="22" t="s">
        <v>764</v>
      </c>
      <c r="C180" s="22" t="s">
        <v>763</v>
      </c>
      <c r="D180" s="22" t="s">
        <v>765</v>
      </c>
    </row>
    <row r="181" spans="1:4" ht="38.25">
      <c r="A181" s="21" t="s">
        <v>766</v>
      </c>
      <c r="B181" s="22" t="s">
        <v>767</v>
      </c>
      <c r="C181" s="22" t="s">
        <v>968</v>
      </c>
      <c r="D181" s="22" t="s">
        <v>969</v>
      </c>
    </row>
    <row r="182" spans="1:4" ht="51">
      <c r="A182" s="21" t="s">
        <v>768</v>
      </c>
      <c r="B182" s="22" t="s">
        <v>769</v>
      </c>
      <c r="C182" s="22" t="s">
        <v>930</v>
      </c>
      <c r="D182" s="22" t="s">
        <v>932</v>
      </c>
    </row>
    <row r="183" spans="1:4" ht="51">
      <c r="A183" s="21" t="s">
        <v>770</v>
      </c>
      <c r="B183" s="22" t="s">
        <v>113</v>
      </c>
      <c r="C183" s="22" t="s">
        <v>902</v>
      </c>
      <c r="D183" s="22" t="s">
        <v>903</v>
      </c>
    </row>
    <row r="184" spans="1:4" ht="25.5">
      <c r="A184" s="21" t="s">
        <v>114</v>
      </c>
      <c r="B184" s="22" t="s">
        <v>115</v>
      </c>
      <c r="C184" s="22" t="s">
        <v>116</v>
      </c>
      <c r="D184" s="22" t="s">
        <v>117</v>
      </c>
    </row>
    <row r="185" spans="1:4" s="24" customFormat="1" ht="38.25">
      <c r="A185" s="23" t="s">
        <v>118</v>
      </c>
      <c r="B185" s="24" t="s">
        <v>119</v>
      </c>
      <c r="C185" s="24" t="s">
        <v>906</v>
      </c>
      <c r="D185" s="24" t="s">
        <v>907</v>
      </c>
    </row>
    <row r="186" spans="1:4" ht="25.5">
      <c r="A186" s="21" t="s">
        <v>120</v>
      </c>
      <c r="B186" s="22" t="s">
        <v>121</v>
      </c>
      <c r="C186" s="22" t="s">
        <v>122</v>
      </c>
      <c r="D186" s="22" t="s">
        <v>123</v>
      </c>
    </row>
    <row r="187" spans="1:4" ht="38.25">
      <c r="A187" s="21" t="s">
        <v>124</v>
      </c>
      <c r="B187" s="22" t="s">
        <v>125</v>
      </c>
      <c r="C187" s="22" t="s">
        <v>124</v>
      </c>
      <c r="D187" s="22" t="s">
        <v>126</v>
      </c>
    </row>
    <row r="188" spans="1:4" ht="25.5">
      <c r="A188" s="21" t="s">
        <v>127</v>
      </c>
      <c r="B188" s="22" t="s">
        <v>128</v>
      </c>
      <c r="C188" s="22" t="s">
        <v>129</v>
      </c>
      <c r="D188" s="22" t="s">
        <v>130</v>
      </c>
    </row>
    <row r="189" spans="1:4" ht="51">
      <c r="A189" s="21" t="s">
        <v>589</v>
      </c>
      <c r="B189" s="22" t="s">
        <v>131</v>
      </c>
      <c r="C189" s="22" t="s">
        <v>589</v>
      </c>
      <c r="D189" s="22" t="s">
        <v>590</v>
      </c>
    </row>
    <row r="190" spans="1:4" ht="51">
      <c r="A190" s="21" t="s">
        <v>132</v>
      </c>
      <c r="B190" s="22" t="s">
        <v>133</v>
      </c>
      <c r="C190" s="22" t="s">
        <v>132</v>
      </c>
      <c r="D190" s="22" t="s">
        <v>134</v>
      </c>
    </row>
    <row r="191" spans="1:4" ht="38.25">
      <c r="A191" s="21" t="s">
        <v>135</v>
      </c>
      <c r="B191" s="22" t="s">
        <v>136</v>
      </c>
      <c r="C191" s="22" t="s">
        <v>137</v>
      </c>
      <c r="D191" s="22" t="s">
        <v>138</v>
      </c>
    </row>
    <row r="192" spans="1:4" ht="51">
      <c r="A192" s="21" t="s">
        <v>137</v>
      </c>
      <c r="B192" s="22" t="s">
        <v>139</v>
      </c>
      <c r="C192" s="22" t="s">
        <v>137</v>
      </c>
      <c r="D192" s="22" t="s">
        <v>138</v>
      </c>
    </row>
    <row r="193" spans="1:4" ht="51">
      <c r="A193" s="21" t="s">
        <v>140</v>
      </c>
      <c r="B193" s="22" t="s">
        <v>141</v>
      </c>
      <c r="C193" s="22" t="s">
        <v>839</v>
      </c>
      <c r="D193" s="22" t="s">
        <v>840</v>
      </c>
    </row>
    <row r="194" spans="1:4" ht="63.75">
      <c r="A194" s="21" t="s">
        <v>142</v>
      </c>
      <c r="B194" s="22" t="s">
        <v>143</v>
      </c>
      <c r="C194" s="22" t="s">
        <v>1028</v>
      </c>
      <c r="D194" s="22" t="s">
        <v>1029</v>
      </c>
    </row>
    <row r="195" spans="1:4" ht="51">
      <c r="A195" s="21" t="s">
        <v>144</v>
      </c>
      <c r="B195" s="22" t="s">
        <v>145</v>
      </c>
      <c r="C195" s="22" t="s">
        <v>963</v>
      </c>
      <c r="D195" s="22" t="s">
        <v>964</v>
      </c>
    </row>
    <row r="196" spans="1:4" ht="38.25">
      <c r="A196" s="21" t="s">
        <v>146</v>
      </c>
      <c r="B196" s="22" t="s">
        <v>147</v>
      </c>
      <c r="C196" s="22" t="s">
        <v>148</v>
      </c>
      <c r="D196" s="22" t="s">
        <v>149</v>
      </c>
    </row>
    <row r="197" spans="1:4" ht="51">
      <c r="A197" s="21" t="s">
        <v>150</v>
      </c>
      <c r="B197" s="22" t="s">
        <v>151</v>
      </c>
      <c r="C197" s="22" t="s">
        <v>148</v>
      </c>
      <c r="D197" s="22" t="s">
        <v>149</v>
      </c>
    </row>
    <row r="198" spans="1:4" ht="51">
      <c r="A198" s="21" t="s">
        <v>152</v>
      </c>
      <c r="B198" s="22" t="s">
        <v>153</v>
      </c>
      <c r="C198" s="22" t="s">
        <v>148</v>
      </c>
      <c r="D198" s="22" t="s">
        <v>149</v>
      </c>
    </row>
    <row r="199" spans="1:4" ht="51">
      <c r="A199" s="21" t="s">
        <v>154</v>
      </c>
      <c r="B199" s="22" t="s">
        <v>155</v>
      </c>
      <c r="C199" s="22" t="s">
        <v>148</v>
      </c>
      <c r="D199" s="22" t="s">
        <v>149</v>
      </c>
    </row>
    <row r="200" spans="1:4" ht="38.25">
      <c r="A200" s="21" t="s">
        <v>156</v>
      </c>
      <c r="B200" s="22" t="s">
        <v>157</v>
      </c>
      <c r="C200" s="22" t="s">
        <v>148</v>
      </c>
      <c r="D200" s="22" t="s">
        <v>149</v>
      </c>
    </row>
    <row r="201" spans="1:4" ht="38.25">
      <c r="A201" s="21" t="s">
        <v>158</v>
      </c>
      <c r="B201" s="22" t="s">
        <v>159</v>
      </c>
      <c r="C201" s="22" t="s">
        <v>148</v>
      </c>
      <c r="D201" s="22" t="s">
        <v>149</v>
      </c>
    </row>
    <row r="202" spans="1:4" ht="25.5">
      <c r="A202" s="21" t="s">
        <v>160</v>
      </c>
      <c r="B202" s="22" t="s">
        <v>161</v>
      </c>
      <c r="C202" s="22" t="s">
        <v>162</v>
      </c>
      <c r="D202" s="22" t="s">
        <v>163</v>
      </c>
    </row>
    <row r="203" spans="1:4" ht="63.75">
      <c r="A203" s="21" t="s">
        <v>164</v>
      </c>
      <c r="B203" s="22" t="s">
        <v>165</v>
      </c>
      <c r="C203" s="22" t="s">
        <v>831</v>
      </c>
      <c r="D203" s="22" t="s">
        <v>832</v>
      </c>
    </row>
    <row r="204" spans="1:4" ht="51">
      <c r="A204" s="21" t="s">
        <v>166</v>
      </c>
      <c r="B204" s="22" t="s">
        <v>167</v>
      </c>
      <c r="C204" s="22" t="s">
        <v>839</v>
      </c>
      <c r="D204" s="22" t="s">
        <v>840</v>
      </c>
    </row>
    <row r="205" spans="1:4" ht="38.25">
      <c r="A205" s="21" t="s">
        <v>168</v>
      </c>
      <c r="B205" s="22" t="s">
        <v>169</v>
      </c>
      <c r="C205" s="22" t="s">
        <v>646</v>
      </c>
      <c r="D205" s="22" t="s">
        <v>647</v>
      </c>
    </row>
    <row r="206" spans="1:4" ht="38.25">
      <c r="A206" s="21" t="s">
        <v>170</v>
      </c>
      <c r="B206" s="22" t="s">
        <v>171</v>
      </c>
      <c r="C206" s="22" t="s">
        <v>657</v>
      </c>
      <c r="D206" s="22" t="s">
        <v>658</v>
      </c>
    </row>
    <row r="207" spans="1:4" ht="63.75">
      <c r="A207" s="21" t="s">
        <v>657</v>
      </c>
      <c r="B207" s="22" t="s">
        <v>172</v>
      </c>
      <c r="C207" s="22" t="s">
        <v>657</v>
      </c>
      <c r="D207" s="22" t="s">
        <v>658</v>
      </c>
    </row>
    <row r="208" spans="1:4" ht="51">
      <c r="A208" s="21" t="s">
        <v>173</v>
      </c>
      <c r="B208" s="22" t="s">
        <v>174</v>
      </c>
      <c r="C208" s="22" t="s">
        <v>963</v>
      </c>
      <c r="D208" s="22" t="s">
        <v>964</v>
      </c>
    </row>
    <row r="209" spans="1:4" s="24" customFormat="1" ht="63.75">
      <c r="A209" s="23" t="s">
        <v>175</v>
      </c>
      <c r="B209" s="24" t="s">
        <v>176</v>
      </c>
      <c r="C209" s="24" t="s">
        <v>972</v>
      </c>
      <c r="D209" s="24" t="s">
        <v>973</v>
      </c>
    </row>
    <row r="210" spans="1:4" ht="25.5">
      <c r="A210" s="21" t="s">
        <v>177</v>
      </c>
      <c r="B210" s="22" t="s">
        <v>178</v>
      </c>
      <c r="C210" s="22" t="s">
        <v>177</v>
      </c>
      <c r="D210" s="22" t="s">
        <v>179</v>
      </c>
    </row>
    <row r="211" spans="1:4" ht="25.5">
      <c r="A211" s="21" t="s">
        <v>180</v>
      </c>
      <c r="B211" s="22" t="s">
        <v>181</v>
      </c>
      <c r="C211" s="22" t="s">
        <v>180</v>
      </c>
      <c r="D211" s="22" t="s">
        <v>182</v>
      </c>
    </row>
    <row r="212" spans="1:4" ht="63.75">
      <c r="A212" s="21" t="s">
        <v>183</v>
      </c>
      <c r="B212" s="22" t="s">
        <v>184</v>
      </c>
      <c r="C212" s="22" t="s">
        <v>183</v>
      </c>
      <c r="D212" s="22" t="s">
        <v>185</v>
      </c>
    </row>
    <row r="213" spans="1:4" ht="38.25">
      <c r="A213" s="21" t="s">
        <v>186</v>
      </c>
      <c r="B213" s="22" t="s">
        <v>187</v>
      </c>
      <c r="C213" s="22" t="s">
        <v>186</v>
      </c>
      <c r="D213" s="22" t="s">
        <v>188</v>
      </c>
    </row>
    <row r="214" spans="1:4" ht="38.25">
      <c r="A214" s="21" t="s">
        <v>189</v>
      </c>
      <c r="B214" s="22" t="s">
        <v>190</v>
      </c>
      <c r="C214" s="22" t="s">
        <v>189</v>
      </c>
      <c r="D214" s="22" t="s">
        <v>191</v>
      </c>
    </row>
    <row r="215" spans="1:4" ht="25.5">
      <c r="A215" s="21" t="s">
        <v>192</v>
      </c>
      <c r="B215" s="22" t="s">
        <v>193</v>
      </c>
      <c r="C215" s="22" t="s">
        <v>192</v>
      </c>
      <c r="D215" s="22" t="s">
        <v>194</v>
      </c>
    </row>
    <row r="216" spans="1:4" ht="76.5">
      <c r="A216" s="21" t="s">
        <v>195</v>
      </c>
      <c r="B216" s="22" t="s">
        <v>196</v>
      </c>
      <c r="C216" s="22" t="s">
        <v>195</v>
      </c>
      <c r="D216" s="22" t="s">
        <v>197</v>
      </c>
    </row>
    <row r="217" spans="1:4" ht="51">
      <c r="A217" s="21" t="s">
        <v>198</v>
      </c>
      <c r="B217" s="22" t="s">
        <v>199</v>
      </c>
      <c r="C217" s="22" t="s">
        <v>198</v>
      </c>
      <c r="D217" s="22" t="s">
        <v>200</v>
      </c>
    </row>
    <row r="218" spans="1:4" ht="51">
      <c r="A218" s="21" t="s">
        <v>201</v>
      </c>
      <c r="B218" s="22" t="s">
        <v>202</v>
      </c>
      <c r="C218" s="22" t="s">
        <v>201</v>
      </c>
      <c r="D218" s="22" t="s">
        <v>203</v>
      </c>
    </row>
    <row r="219" spans="1:4" ht="51">
      <c r="A219" s="21" t="s">
        <v>204</v>
      </c>
      <c r="B219" s="22" t="s">
        <v>205</v>
      </c>
      <c r="C219" s="22" t="s">
        <v>589</v>
      </c>
      <c r="D219" s="22" t="s">
        <v>590</v>
      </c>
    </row>
    <row r="220" spans="1:4" ht="51">
      <c r="A220" s="21" t="s">
        <v>206</v>
      </c>
      <c r="B220" s="22" t="s">
        <v>207</v>
      </c>
      <c r="C220" s="22" t="s">
        <v>589</v>
      </c>
      <c r="D220" s="22" t="s">
        <v>590</v>
      </c>
    </row>
    <row r="221" spans="1:4" ht="25.5">
      <c r="A221" s="21" t="s">
        <v>208</v>
      </c>
      <c r="B221" s="22" t="s">
        <v>209</v>
      </c>
      <c r="C221" s="22" t="s">
        <v>210</v>
      </c>
      <c r="D221" s="22" t="s">
        <v>211</v>
      </c>
    </row>
    <row r="222" spans="1:4" ht="51">
      <c r="A222" s="21" t="s">
        <v>212</v>
      </c>
      <c r="B222" s="22" t="s">
        <v>213</v>
      </c>
      <c r="C222" s="22" t="s">
        <v>839</v>
      </c>
      <c r="D222" s="22" t="s">
        <v>840</v>
      </c>
    </row>
    <row r="223" spans="1:4" ht="38.25">
      <c r="A223" s="21" t="s">
        <v>214</v>
      </c>
      <c r="B223" s="22" t="s">
        <v>215</v>
      </c>
      <c r="C223" s="22" t="s">
        <v>214</v>
      </c>
      <c r="D223" s="22" t="s">
        <v>216</v>
      </c>
    </row>
    <row r="224" spans="1:4" ht="38.25">
      <c r="A224" s="21" t="s">
        <v>217</v>
      </c>
      <c r="B224" s="22" t="s">
        <v>218</v>
      </c>
      <c r="C224" s="22" t="s">
        <v>217</v>
      </c>
      <c r="D224" s="22" t="s">
        <v>219</v>
      </c>
    </row>
    <row r="225" spans="1:4" s="24" customFormat="1" ht="38.25">
      <c r="A225" s="23" t="s">
        <v>220</v>
      </c>
      <c r="B225" s="24" t="s">
        <v>221</v>
      </c>
      <c r="C225" s="24" t="s">
        <v>222</v>
      </c>
      <c r="D225" s="24" t="s">
        <v>223</v>
      </c>
    </row>
    <row r="226" spans="1:4" ht="25.5">
      <c r="A226" s="21" t="s">
        <v>224</v>
      </c>
      <c r="B226" s="22" t="s">
        <v>225</v>
      </c>
      <c r="C226" s="22" t="s">
        <v>217</v>
      </c>
      <c r="D226" s="22" t="s">
        <v>219</v>
      </c>
    </row>
    <row r="227" spans="1:4" ht="25.5">
      <c r="A227" s="21" t="s">
        <v>226</v>
      </c>
      <c r="B227" s="22" t="s">
        <v>227</v>
      </c>
      <c r="C227" s="22" t="s">
        <v>228</v>
      </c>
      <c r="D227" s="22" t="s">
        <v>229</v>
      </c>
    </row>
    <row r="228" spans="1:4" ht="51">
      <c r="A228" s="21" t="s">
        <v>230</v>
      </c>
      <c r="B228" s="22" t="s">
        <v>231</v>
      </c>
      <c r="C228" s="22" t="s">
        <v>847</v>
      </c>
      <c r="D228" s="22" t="s">
        <v>848</v>
      </c>
    </row>
    <row r="229" spans="1:4" ht="51">
      <c r="A229" s="21" t="s">
        <v>232</v>
      </c>
      <c r="B229" s="22" t="s">
        <v>233</v>
      </c>
      <c r="C229" s="22" t="s">
        <v>234</v>
      </c>
      <c r="D229" s="22" t="s">
        <v>235</v>
      </c>
    </row>
    <row r="230" spans="1:4" ht="63.75">
      <c r="A230" s="21" t="s">
        <v>236</v>
      </c>
      <c r="B230" s="22" t="s">
        <v>237</v>
      </c>
      <c r="C230" s="22" t="s">
        <v>972</v>
      </c>
      <c r="D230" s="22" t="s">
        <v>973</v>
      </c>
    </row>
    <row r="231" spans="1:4" ht="38.25">
      <c r="A231" s="21" t="s">
        <v>238</v>
      </c>
      <c r="B231" s="22" t="s">
        <v>239</v>
      </c>
      <c r="C231" s="22" t="s">
        <v>875</v>
      </c>
      <c r="D231" s="22" t="s">
        <v>876</v>
      </c>
    </row>
    <row r="232" spans="1:4" ht="38.25">
      <c r="A232" s="21" t="s">
        <v>240</v>
      </c>
      <c r="B232" s="22" t="s">
        <v>241</v>
      </c>
      <c r="C232" s="22" t="s">
        <v>875</v>
      </c>
      <c r="D232" s="22" t="s">
        <v>876</v>
      </c>
    </row>
    <row r="233" spans="1:4" ht="38.25">
      <c r="A233" s="21" t="s">
        <v>242</v>
      </c>
      <c r="B233" s="22" t="s">
        <v>243</v>
      </c>
      <c r="C233" s="22" t="s">
        <v>875</v>
      </c>
      <c r="D233" s="22" t="s">
        <v>876</v>
      </c>
    </row>
    <row r="234" spans="1:4" ht="51">
      <c r="A234" s="21" t="s">
        <v>244</v>
      </c>
      <c r="B234" s="22" t="s">
        <v>245</v>
      </c>
      <c r="C234" s="22" t="s">
        <v>963</v>
      </c>
      <c r="D234" s="22" t="s">
        <v>964</v>
      </c>
    </row>
    <row r="235" spans="1:4" ht="25.5">
      <c r="A235" s="21" t="s">
        <v>246</v>
      </c>
      <c r="B235" s="22" t="s">
        <v>247</v>
      </c>
      <c r="C235" s="22" t="s">
        <v>935</v>
      </c>
      <c r="D235" s="22" t="s">
        <v>936</v>
      </c>
    </row>
    <row r="236" spans="1:4" ht="76.5">
      <c r="A236" s="21" t="s">
        <v>935</v>
      </c>
      <c r="B236" s="22" t="s">
        <v>248</v>
      </c>
      <c r="C236" s="22" t="s">
        <v>935</v>
      </c>
      <c r="D236" s="22" t="s">
        <v>936</v>
      </c>
    </row>
    <row r="237" spans="1:4" ht="38.25">
      <c r="A237" s="21" t="s">
        <v>249</v>
      </c>
      <c r="B237" s="22" t="s">
        <v>250</v>
      </c>
      <c r="C237" s="22" t="s">
        <v>935</v>
      </c>
      <c r="D237" s="22" t="s">
        <v>936</v>
      </c>
    </row>
    <row r="238" spans="1:4" ht="39.75" customHeight="1">
      <c r="A238" s="21" t="s">
        <v>251</v>
      </c>
      <c r="B238" s="22" t="s">
        <v>252</v>
      </c>
      <c r="C238" s="22" t="s">
        <v>253</v>
      </c>
      <c r="D238" s="22" t="s">
        <v>254</v>
      </c>
    </row>
    <row r="239" spans="1:4" ht="51">
      <c r="A239" s="21" t="s">
        <v>255</v>
      </c>
      <c r="B239" s="22" t="s">
        <v>256</v>
      </c>
      <c r="C239" s="22" t="s">
        <v>1028</v>
      </c>
      <c r="D239" s="22" t="s">
        <v>1029</v>
      </c>
    </row>
    <row r="240" spans="1:4" ht="50.25" customHeight="1">
      <c r="A240" s="21" t="s">
        <v>257</v>
      </c>
      <c r="B240" s="22" t="s">
        <v>258</v>
      </c>
      <c r="C240" s="22" t="s">
        <v>741</v>
      </c>
      <c r="D240" s="22" t="s">
        <v>742</v>
      </c>
    </row>
    <row r="241" spans="1:4" ht="25.5">
      <c r="A241" s="21" t="s">
        <v>259</v>
      </c>
      <c r="B241" s="22" t="s">
        <v>260</v>
      </c>
      <c r="C241" s="22" t="s">
        <v>261</v>
      </c>
      <c r="D241" s="22" t="s">
        <v>262</v>
      </c>
    </row>
    <row r="242" spans="1:4" s="26" customFormat="1" ht="25.5">
      <c r="A242" s="25" t="s">
        <v>263</v>
      </c>
      <c r="B242" s="26" t="s">
        <v>264</v>
      </c>
      <c r="C242" s="26" t="s">
        <v>265</v>
      </c>
      <c r="D242" s="26" t="s">
        <v>266</v>
      </c>
    </row>
    <row r="243" spans="1:4" ht="25.5">
      <c r="A243" s="21" t="s">
        <v>267</v>
      </c>
      <c r="B243" s="22" t="s">
        <v>268</v>
      </c>
      <c r="C243" s="22" t="s">
        <v>269</v>
      </c>
      <c r="D243" s="22" t="s">
        <v>270</v>
      </c>
    </row>
    <row r="244" spans="1:4" ht="51">
      <c r="A244" s="21" t="s">
        <v>271</v>
      </c>
      <c r="B244" s="22" t="s">
        <v>272</v>
      </c>
      <c r="C244" s="22" t="s">
        <v>261</v>
      </c>
      <c r="D244" s="22" t="s">
        <v>262</v>
      </c>
    </row>
    <row r="245" spans="1:4" ht="25.5">
      <c r="A245" s="21" t="s">
        <v>273</v>
      </c>
      <c r="B245" s="22" t="s">
        <v>274</v>
      </c>
      <c r="C245" s="22" t="s">
        <v>261</v>
      </c>
      <c r="D245" s="22" t="s">
        <v>262</v>
      </c>
    </row>
    <row r="246" spans="1:4" s="24" customFormat="1" ht="25.5">
      <c r="A246" s="23" t="s">
        <v>275</v>
      </c>
      <c r="B246" s="24" t="s">
        <v>276</v>
      </c>
      <c r="C246" s="24" t="s">
        <v>261</v>
      </c>
      <c r="D246" s="24" t="s">
        <v>262</v>
      </c>
    </row>
    <row r="247" spans="1:4" s="24" customFormat="1" ht="25.5">
      <c r="A247" s="23" t="s">
        <v>277</v>
      </c>
      <c r="B247" s="24" t="s">
        <v>278</v>
      </c>
      <c r="C247" s="24" t="s">
        <v>279</v>
      </c>
      <c r="D247" s="24" t="s">
        <v>280</v>
      </c>
    </row>
    <row r="248" spans="1:4" s="24" customFormat="1" ht="38.25">
      <c r="A248" s="23" t="s">
        <v>281</v>
      </c>
      <c r="B248" s="24" t="s">
        <v>282</v>
      </c>
      <c r="C248" s="24" t="s">
        <v>261</v>
      </c>
      <c r="D248" s="24" t="s">
        <v>262</v>
      </c>
    </row>
    <row r="249" spans="1:4" s="24" customFormat="1" ht="51">
      <c r="A249" s="23" t="s">
        <v>283</v>
      </c>
      <c r="B249" s="24" t="s">
        <v>284</v>
      </c>
      <c r="C249" s="24" t="s">
        <v>261</v>
      </c>
      <c r="D249" s="24" t="s">
        <v>262</v>
      </c>
    </row>
    <row r="250" spans="1:4" s="24" customFormat="1" ht="25.5">
      <c r="A250" s="23" t="s">
        <v>285</v>
      </c>
      <c r="B250" s="24" t="s">
        <v>286</v>
      </c>
      <c r="C250" s="24" t="s">
        <v>261</v>
      </c>
      <c r="D250" s="24" t="s">
        <v>262</v>
      </c>
    </row>
    <row r="251" spans="1:4" ht="63.75">
      <c r="A251" s="21" t="s">
        <v>287</v>
      </c>
      <c r="B251" s="22" t="s">
        <v>288</v>
      </c>
      <c r="C251" s="22" t="s">
        <v>972</v>
      </c>
      <c r="D251" s="22" t="s">
        <v>973</v>
      </c>
    </row>
    <row r="252" spans="1:4" ht="63.75">
      <c r="A252" s="21" t="s">
        <v>289</v>
      </c>
      <c r="B252" s="22" t="s">
        <v>290</v>
      </c>
      <c r="C252" s="22" t="s">
        <v>972</v>
      </c>
      <c r="D252" s="22" t="s">
        <v>973</v>
      </c>
    </row>
    <row r="253" spans="1:4" ht="63.75">
      <c r="A253" s="21" t="s">
        <v>291</v>
      </c>
      <c r="B253" s="22" t="s">
        <v>292</v>
      </c>
      <c r="C253" s="22" t="s">
        <v>972</v>
      </c>
      <c r="D253" s="22" t="s">
        <v>973</v>
      </c>
    </row>
    <row r="254" spans="1:4" ht="25.5">
      <c r="A254" s="21" t="s">
        <v>293</v>
      </c>
      <c r="B254" s="22" t="s">
        <v>294</v>
      </c>
      <c r="C254" s="22" t="s">
        <v>879</v>
      </c>
      <c r="D254" s="22" t="s">
        <v>880</v>
      </c>
    </row>
    <row r="255" spans="1:4" ht="25.5">
      <c r="A255" s="21" t="s">
        <v>295</v>
      </c>
      <c r="B255" s="22" t="s">
        <v>296</v>
      </c>
      <c r="C255" s="22" t="s">
        <v>162</v>
      </c>
      <c r="D255" s="22" t="s">
        <v>163</v>
      </c>
    </row>
    <row r="256" spans="1:4" ht="38.25">
      <c r="A256" s="21" t="s">
        <v>297</v>
      </c>
      <c r="B256" s="22" t="s">
        <v>298</v>
      </c>
      <c r="C256" s="22" t="s">
        <v>489</v>
      </c>
      <c r="D256" s="22" t="s">
        <v>490</v>
      </c>
    </row>
    <row r="257" spans="1:4" ht="25.5">
      <c r="A257" s="21" t="s">
        <v>299</v>
      </c>
      <c r="B257" s="22" t="s">
        <v>300</v>
      </c>
      <c r="C257" s="22" t="s">
        <v>935</v>
      </c>
      <c r="D257" s="22" t="s">
        <v>936</v>
      </c>
    </row>
    <row r="258" spans="1:4" ht="38.25">
      <c r="A258" s="21" t="s">
        <v>301</v>
      </c>
      <c r="B258" s="22" t="s">
        <v>302</v>
      </c>
      <c r="C258" s="22" t="s">
        <v>303</v>
      </c>
      <c r="D258" s="22" t="s">
        <v>304</v>
      </c>
    </row>
    <row r="259" spans="1:4" ht="89.25">
      <c r="A259" s="21" t="s">
        <v>305</v>
      </c>
      <c r="B259" s="22" t="s">
        <v>306</v>
      </c>
      <c r="C259" s="22" t="s">
        <v>979</v>
      </c>
      <c r="D259" s="22" t="s">
        <v>980</v>
      </c>
    </row>
    <row r="260" spans="1:4" ht="38.25">
      <c r="A260" s="21" t="s">
        <v>307</v>
      </c>
      <c r="B260" s="22" t="e">
        <v>#N/A</v>
      </c>
      <c r="C260" s="22" t="s">
        <v>577</v>
      </c>
      <c r="D260" s="22" t="s">
        <v>578</v>
      </c>
    </row>
    <row r="261" spans="1:4" ht="51">
      <c r="A261" s="21" t="s">
        <v>308</v>
      </c>
      <c r="B261" s="22" t="s">
        <v>309</v>
      </c>
      <c r="C261" s="22" t="s">
        <v>847</v>
      </c>
      <c r="D261" s="22" t="s">
        <v>848</v>
      </c>
    </row>
    <row r="262" spans="1:4" s="24" customFormat="1" ht="51">
      <c r="A262" s="23" t="s">
        <v>310</v>
      </c>
      <c r="B262" s="24" t="s">
        <v>311</v>
      </c>
      <c r="C262" s="24" t="s">
        <v>312</v>
      </c>
      <c r="D262" s="24" t="s">
        <v>313</v>
      </c>
    </row>
    <row r="263" spans="1:4" ht="38.25">
      <c r="A263" s="21" t="s">
        <v>314</v>
      </c>
      <c r="B263" s="22" t="s">
        <v>315</v>
      </c>
      <c r="C263" s="22" t="s">
        <v>316</v>
      </c>
      <c r="D263" s="22" t="s">
        <v>317</v>
      </c>
    </row>
    <row r="264" spans="1:4" ht="38.25">
      <c r="A264" s="21" t="s">
        <v>318</v>
      </c>
      <c r="B264" s="22" t="s">
        <v>319</v>
      </c>
      <c r="C264" s="22" t="s">
        <v>318</v>
      </c>
      <c r="D264" s="22" t="s">
        <v>320</v>
      </c>
    </row>
    <row r="265" spans="1:4" ht="38.25">
      <c r="A265" s="21" t="s">
        <v>321</v>
      </c>
      <c r="B265" s="22" t="s">
        <v>322</v>
      </c>
      <c r="C265" s="22" t="s">
        <v>323</v>
      </c>
      <c r="D265" s="22" t="s">
        <v>324</v>
      </c>
    </row>
    <row r="266" spans="1:4" ht="38.25">
      <c r="A266" s="21" t="s">
        <v>325</v>
      </c>
      <c r="B266" s="22" t="s">
        <v>326</v>
      </c>
      <c r="C266" s="22" t="s">
        <v>325</v>
      </c>
      <c r="D266" s="22" t="s">
        <v>327</v>
      </c>
    </row>
    <row r="267" spans="1:4" ht="25.5">
      <c r="A267" s="21" t="s">
        <v>328</v>
      </c>
      <c r="B267" s="22" t="s">
        <v>329</v>
      </c>
      <c r="C267" s="22" t="s">
        <v>328</v>
      </c>
      <c r="D267" s="22" t="s">
        <v>330</v>
      </c>
    </row>
    <row r="268" spans="1:4" ht="38.25">
      <c r="A268" s="21" t="s">
        <v>331</v>
      </c>
      <c r="B268" s="22" t="s">
        <v>332</v>
      </c>
      <c r="C268" s="22" t="s">
        <v>333</v>
      </c>
      <c r="D268" s="22" t="s">
        <v>334</v>
      </c>
    </row>
    <row r="269" spans="1:4" ht="89.25">
      <c r="A269" s="21" t="s">
        <v>335</v>
      </c>
      <c r="B269" s="22" t="s">
        <v>336</v>
      </c>
      <c r="C269" s="22" t="s">
        <v>979</v>
      </c>
      <c r="D269" s="22" t="s">
        <v>980</v>
      </c>
    </row>
    <row r="270" spans="1:4" ht="25.5">
      <c r="A270" s="21" t="s">
        <v>337</v>
      </c>
      <c r="B270" s="22" t="s">
        <v>338</v>
      </c>
      <c r="C270" s="22" t="s">
        <v>493</v>
      </c>
      <c r="D270" s="22" t="s">
        <v>494</v>
      </c>
    </row>
    <row r="271" spans="1:4" ht="38.25">
      <c r="A271" s="21" t="s">
        <v>339</v>
      </c>
      <c r="B271" s="22" t="s">
        <v>340</v>
      </c>
      <c r="C271" s="22" t="s">
        <v>835</v>
      </c>
      <c r="D271" s="22" t="s">
        <v>836</v>
      </c>
    </row>
    <row r="272" spans="1:4" ht="38.25">
      <c r="A272" s="21" t="s">
        <v>341</v>
      </c>
      <c r="B272" s="22" t="s">
        <v>342</v>
      </c>
      <c r="C272" s="22" t="s">
        <v>493</v>
      </c>
      <c r="D272" s="22" t="s">
        <v>494</v>
      </c>
    </row>
    <row r="273" spans="1:4" ht="25.5">
      <c r="A273" s="21" t="s">
        <v>343</v>
      </c>
      <c r="B273" s="22" t="s">
        <v>344</v>
      </c>
      <c r="C273" s="22" t="s">
        <v>343</v>
      </c>
      <c r="D273" s="22" t="s">
        <v>345</v>
      </c>
    </row>
    <row r="274" spans="1:4" ht="51">
      <c r="A274" s="21" t="s">
        <v>346</v>
      </c>
      <c r="B274" s="22" t="s">
        <v>347</v>
      </c>
      <c r="C274" s="22" t="s">
        <v>835</v>
      </c>
      <c r="D274" s="22" t="s">
        <v>836</v>
      </c>
    </row>
    <row r="275" spans="1:4" ht="25.5">
      <c r="A275" s="21" t="s">
        <v>348</v>
      </c>
      <c r="B275" s="22" t="s">
        <v>349</v>
      </c>
      <c r="C275" s="22" t="s">
        <v>835</v>
      </c>
      <c r="D275" s="22" t="s">
        <v>836</v>
      </c>
    </row>
    <row r="276" spans="1:4" ht="25.5">
      <c r="A276" s="21" t="s">
        <v>350</v>
      </c>
      <c r="B276" s="22" t="s">
        <v>351</v>
      </c>
      <c r="C276" s="22" t="s">
        <v>835</v>
      </c>
      <c r="D276" s="22" t="s">
        <v>836</v>
      </c>
    </row>
    <row r="277" spans="1:4" ht="25.5">
      <c r="A277" s="21" t="s">
        <v>352</v>
      </c>
      <c r="B277" s="22" t="s">
        <v>353</v>
      </c>
      <c r="C277" s="22" t="s">
        <v>935</v>
      </c>
      <c r="D277" s="22" t="s">
        <v>936</v>
      </c>
    </row>
    <row r="278" spans="1:4" ht="25.5">
      <c r="A278" s="21" t="s">
        <v>354</v>
      </c>
      <c r="B278" s="22" t="s">
        <v>355</v>
      </c>
      <c r="C278" s="22" t="s">
        <v>354</v>
      </c>
      <c r="D278" s="22" t="s">
        <v>356</v>
      </c>
    </row>
    <row r="279" spans="1:4" ht="51">
      <c r="A279" s="21" t="s">
        <v>357</v>
      </c>
      <c r="B279" s="22" t="s">
        <v>358</v>
      </c>
      <c r="C279" s="22" t="s">
        <v>357</v>
      </c>
      <c r="D279" s="22" t="s">
        <v>359</v>
      </c>
    </row>
    <row r="280" spans="1:4" ht="25.5">
      <c r="A280" s="21" t="s">
        <v>360</v>
      </c>
      <c r="B280" s="22" t="s">
        <v>361</v>
      </c>
      <c r="C280" s="22" t="s">
        <v>360</v>
      </c>
      <c r="D280" s="22" t="s">
        <v>362</v>
      </c>
    </row>
    <row r="281" spans="1:4" s="24" customFormat="1" ht="51">
      <c r="A281" s="23" t="s">
        <v>363</v>
      </c>
      <c r="B281" s="24" t="s">
        <v>364</v>
      </c>
      <c r="C281" s="24" t="s">
        <v>1032</v>
      </c>
      <c r="D281" s="24" t="s">
        <v>1033</v>
      </c>
    </row>
    <row r="282" spans="1:4" ht="38.25">
      <c r="A282" s="21" t="s">
        <v>365</v>
      </c>
      <c r="B282" s="22" t="s">
        <v>366</v>
      </c>
      <c r="C282" s="22" t="s">
        <v>1032</v>
      </c>
      <c r="D282" s="22" t="s">
        <v>1033</v>
      </c>
    </row>
    <row r="283" spans="1:4" ht="25.5">
      <c r="A283" s="21" t="s">
        <v>367</v>
      </c>
      <c r="B283" s="22" t="s">
        <v>368</v>
      </c>
      <c r="C283" s="22" t="s">
        <v>677</v>
      </c>
      <c r="D283" s="22" t="s">
        <v>678</v>
      </c>
    </row>
    <row r="284" spans="1:4" ht="38.25">
      <c r="A284" s="21" t="s">
        <v>369</v>
      </c>
      <c r="B284" s="22" t="s">
        <v>370</v>
      </c>
      <c r="C284" s="22" t="s">
        <v>851</v>
      </c>
      <c r="D284" s="22" t="s">
        <v>852</v>
      </c>
    </row>
    <row r="285" spans="1:4" ht="38.25">
      <c r="A285" s="21" t="s">
        <v>371</v>
      </c>
      <c r="B285" s="22" t="s">
        <v>372</v>
      </c>
      <c r="C285" s="22" t="s">
        <v>646</v>
      </c>
      <c r="D285" s="22" t="s">
        <v>647</v>
      </c>
    </row>
    <row r="286" spans="1:4" ht="25.5">
      <c r="A286" s="21" t="s">
        <v>373</v>
      </c>
      <c r="B286" s="22" t="s">
        <v>374</v>
      </c>
      <c r="C286" s="22" t="s">
        <v>373</v>
      </c>
      <c r="D286" s="22" t="s">
        <v>375</v>
      </c>
    </row>
    <row r="287" spans="1:4" ht="38.25">
      <c r="A287" s="21" t="s">
        <v>376</v>
      </c>
      <c r="B287" s="22" t="s">
        <v>377</v>
      </c>
      <c r="C287" s="22" t="s">
        <v>376</v>
      </c>
      <c r="D287" s="22" t="s">
        <v>378</v>
      </c>
    </row>
    <row r="288" spans="1:4" ht="63.75">
      <c r="A288" s="21" t="s">
        <v>379</v>
      </c>
      <c r="B288" s="22" t="s">
        <v>380</v>
      </c>
      <c r="C288" s="22" t="s">
        <v>379</v>
      </c>
      <c r="D288" s="22" t="s">
        <v>381</v>
      </c>
    </row>
    <row r="289" spans="1:4" ht="25.5">
      <c r="A289" s="21" t="s">
        <v>382</v>
      </c>
      <c r="B289" s="22" t="s">
        <v>383</v>
      </c>
      <c r="C289" s="22" t="s">
        <v>382</v>
      </c>
      <c r="D289" s="22" t="s">
        <v>384</v>
      </c>
    </row>
    <row r="290" spans="1:4" ht="38.25">
      <c r="A290" s="21" t="s">
        <v>385</v>
      </c>
      <c r="B290" s="22" t="s">
        <v>386</v>
      </c>
      <c r="C290" s="22" t="s">
        <v>851</v>
      </c>
      <c r="D290" s="22" t="s">
        <v>852</v>
      </c>
    </row>
    <row r="291" spans="1:4" ht="38.25">
      <c r="A291" s="21" t="s">
        <v>387</v>
      </c>
      <c r="B291" s="22" t="s">
        <v>388</v>
      </c>
      <c r="C291" s="22" t="s">
        <v>387</v>
      </c>
      <c r="D291" s="22" t="s">
        <v>389</v>
      </c>
    </row>
    <row r="292" spans="1:4" ht="63.75">
      <c r="A292" s="21" t="s">
        <v>390</v>
      </c>
      <c r="B292" s="22" t="s">
        <v>391</v>
      </c>
      <c r="C292" s="22" t="s">
        <v>839</v>
      </c>
      <c r="D292" s="22" t="s">
        <v>840</v>
      </c>
    </row>
    <row r="293" spans="1:4" ht="38.25">
      <c r="A293" s="21" t="s">
        <v>392</v>
      </c>
      <c r="B293" s="22" t="s">
        <v>393</v>
      </c>
      <c r="C293" s="22" t="s">
        <v>392</v>
      </c>
      <c r="D293" s="22" t="s">
        <v>394</v>
      </c>
    </row>
    <row r="294" spans="1:4" ht="38.25">
      <c r="A294" s="21" t="s">
        <v>395</v>
      </c>
      <c r="B294" s="22" t="s">
        <v>396</v>
      </c>
      <c r="C294" s="22" t="s">
        <v>397</v>
      </c>
      <c r="D294" s="22" t="s">
        <v>398</v>
      </c>
    </row>
    <row r="295" spans="1:4" ht="51">
      <c r="A295" s="21" t="s">
        <v>399</v>
      </c>
      <c r="B295" s="22" t="s">
        <v>400</v>
      </c>
      <c r="C295" s="22" t="s">
        <v>1028</v>
      </c>
      <c r="D295" s="22" t="s">
        <v>1029</v>
      </c>
    </row>
    <row r="296" spans="1:4" ht="51">
      <c r="A296" s="21" t="s">
        <v>401</v>
      </c>
      <c r="B296" s="22" t="s">
        <v>402</v>
      </c>
      <c r="C296" s="22" t="s">
        <v>839</v>
      </c>
      <c r="D296" s="22" t="s">
        <v>840</v>
      </c>
    </row>
    <row r="297" spans="1:4" ht="51">
      <c r="A297" s="21" t="s">
        <v>403</v>
      </c>
      <c r="B297" s="22" t="s">
        <v>404</v>
      </c>
      <c r="C297" s="22" t="s">
        <v>902</v>
      </c>
      <c r="D297" s="22" t="s">
        <v>903</v>
      </c>
    </row>
    <row r="298" spans="1:4" ht="38.25">
      <c r="A298" s="21" t="s">
        <v>597</v>
      </c>
      <c r="B298" s="22" t="s">
        <v>405</v>
      </c>
      <c r="C298" s="22" t="s">
        <v>597</v>
      </c>
      <c r="D298" s="22" t="s">
        <v>598</v>
      </c>
    </row>
    <row r="299" spans="1:4" ht="38.25">
      <c r="A299" s="21" t="s">
        <v>406</v>
      </c>
      <c r="B299" s="22" t="s">
        <v>407</v>
      </c>
      <c r="C299" s="22" t="s">
        <v>1032</v>
      </c>
      <c r="D299" s="22" t="s">
        <v>1033</v>
      </c>
    </row>
  </sheetData>
  <autoFilter ref="A1:D299"/>
  <mergeCells count="3">
    <mergeCell ref="A28:A30"/>
    <mergeCell ref="A33:A34"/>
    <mergeCell ref="A36:A38"/>
  </mergeCells>
  <phoneticPr fontId="28"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view="pageBreakPreview" topLeftCell="B1" zoomScale="85" zoomScaleNormal="90" zoomScaleSheetLayoutView="85" workbookViewId="0">
      <selection activeCell="J22" sqref="J22"/>
    </sheetView>
  </sheetViews>
  <sheetFormatPr defaultRowHeight="14.25"/>
  <cols>
    <col min="1" max="1" width="6.75" hidden="1" customWidth="1"/>
    <col min="2" max="2" width="12.125" customWidth="1"/>
    <col min="3" max="3" width="8.375" customWidth="1"/>
    <col min="4" max="4" width="25.375" customWidth="1"/>
    <col min="5" max="5" width="18.625" customWidth="1"/>
    <col min="7" max="7" width="16.875" customWidth="1"/>
    <col min="9" max="9" width="25.625" customWidth="1"/>
    <col min="10" max="10" width="19" hidden="1" customWidth="1"/>
    <col min="11" max="11" width="9" hidden="1" customWidth="1"/>
  </cols>
  <sheetData>
    <row r="1" spans="2:11" ht="15" thickBot="1">
      <c r="B1" s="74"/>
      <c r="C1" s="143" t="s">
        <v>103</v>
      </c>
      <c r="D1" s="143"/>
      <c r="E1" s="74"/>
      <c r="F1" s="74"/>
      <c r="G1" s="74"/>
      <c r="H1" s="74"/>
      <c r="I1" s="74"/>
      <c r="J1" s="74"/>
      <c r="K1" s="74"/>
    </row>
    <row r="2" spans="2:11">
      <c r="B2" s="75"/>
      <c r="C2" s="76"/>
      <c r="D2" s="76"/>
      <c r="E2" s="76"/>
      <c r="F2" s="76"/>
      <c r="G2" s="76"/>
      <c r="H2" s="76"/>
      <c r="I2" s="76"/>
      <c r="J2" s="76"/>
      <c r="K2" s="77"/>
    </row>
    <row r="3" spans="2:11">
      <c r="B3" s="78"/>
      <c r="C3" s="79"/>
      <c r="D3" s="80" t="s">
        <v>1035</v>
      </c>
      <c r="E3" s="79"/>
      <c r="F3" s="79"/>
      <c r="G3" s="79"/>
      <c r="H3" s="79"/>
      <c r="I3" s="79"/>
      <c r="J3" s="79"/>
      <c r="K3" s="81"/>
    </row>
    <row r="4" spans="2:11">
      <c r="B4" s="78"/>
      <c r="C4" s="79"/>
      <c r="D4" s="80" t="s">
        <v>1036</v>
      </c>
      <c r="E4" s="79"/>
      <c r="F4" s="79"/>
      <c r="G4" s="79"/>
      <c r="H4" s="79"/>
      <c r="I4" s="79"/>
      <c r="J4" s="79"/>
      <c r="K4" s="81"/>
    </row>
    <row r="5" spans="2:11">
      <c r="B5" s="78"/>
      <c r="C5" s="79"/>
      <c r="D5" s="80"/>
      <c r="E5" s="79"/>
      <c r="F5" s="79"/>
      <c r="G5" s="79"/>
      <c r="H5" s="79"/>
      <c r="I5" s="79"/>
      <c r="J5" s="79"/>
      <c r="K5" s="81"/>
    </row>
    <row r="6" spans="2:11">
      <c r="B6" s="78"/>
      <c r="C6" s="79"/>
      <c r="D6" s="80" t="s">
        <v>1044</v>
      </c>
      <c r="E6" s="79"/>
      <c r="F6" s="79"/>
      <c r="G6" s="79"/>
      <c r="H6" s="79"/>
      <c r="I6" s="79"/>
      <c r="J6" s="79"/>
      <c r="K6" s="81"/>
    </row>
    <row r="7" spans="2:11">
      <c r="B7" s="82"/>
      <c r="C7" s="83"/>
      <c r="D7" s="84"/>
      <c r="E7" s="83"/>
      <c r="F7" s="83"/>
      <c r="G7" s="83"/>
      <c r="H7" s="83"/>
      <c r="I7" s="83"/>
      <c r="J7" s="83"/>
      <c r="K7" s="85"/>
    </row>
    <row r="8" spans="2:11">
      <c r="B8" s="82"/>
      <c r="C8" s="83"/>
      <c r="D8" s="84" t="s">
        <v>43</v>
      </c>
      <c r="E8" s="83"/>
      <c r="F8" s="83"/>
      <c r="G8" s="83"/>
      <c r="H8" s="83"/>
      <c r="I8" s="83"/>
      <c r="J8" s="83"/>
      <c r="K8" s="85"/>
    </row>
    <row r="9" spans="2:11">
      <c r="B9" s="82"/>
      <c r="C9" s="83"/>
      <c r="D9" s="84"/>
      <c r="E9" s="83"/>
      <c r="F9" s="83"/>
      <c r="G9" s="83"/>
      <c r="H9" s="83"/>
      <c r="I9" s="83"/>
      <c r="J9" s="83"/>
      <c r="K9" s="85"/>
    </row>
    <row r="10" spans="2:11">
      <c r="B10" s="82"/>
      <c r="C10" s="83"/>
      <c r="D10" s="84" t="s">
        <v>94</v>
      </c>
      <c r="E10" s="83"/>
      <c r="F10" s="83"/>
      <c r="G10" s="83"/>
      <c r="H10" s="83"/>
      <c r="I10" s="83"/>
      <c r="J10" s="83"/>
      <c r="K10" s="85"/>
    </row>
    <row r="11" spans="2:11">
      <c r="B11" s="82"/>
      <c r="C11" s="83"/>
      <c r="D11" s="86"/>
      <c r="E11" s="83"/>
      <c r="F11" s="83"/>
      <c r="G11" s="83"/>
      <c r="H11" s="83"/>
      <c r="I11" s="83"/>
      <c r="J11" s="83"/>
      <c r="K11" s="85"/>
    </row>
    <row r="12" spans="2:11">
      <c r="B12" s="82"/>
      <c r="C12" s="83"/>
      <c r="D12" s="84" t="s">
        <v>44</v>
      </c>
      <c r="E12" s="83"/>
      <c r="F12" s="83"/>
      <c r="G12" s="83"/>
      <c r="H12" s="83"/>
      <c r="I12" s="83"/>
      <c r="J12" s="83"/>
      <c r="K12" s="85"/>
    </row>
    <row r="13" spans="2:11">
      <c r="B13" s="82"/>
      <c r="C13" s="83"/>
      <c r="D13" s="86"/>
      <c r="E13" s="83"/>
      <c r="F13" s="83"/>
      <c r="G13" s="83"/>
      <c r="H13" s="83"/>
      <c r="I13" s="83"/>
      <c r="J13" s="83"/>
      <c r="K13" s="85"/>
    </row>
    <row r="14" spans="2:11">
      <c r="B14" s="82"/>
      <c r="C14" s="83"/>
      <c r="D14" s="84" t="s">
        <v>1045</v>
      </c>
      <c r="E14" s="83"/>
      <c r="F14" s="83"/>
      <c r="G14" s="83"/>
      <c r="H14" s="83"/>
      <c r="I14" s="83"/>
      <c r="J14" s="83"/>
      <c r="K14" s="85"/>
    </row>
    <row r="15" spans="2:11">
      <c r="B15" s="82"/>
      <c r="C15" s="83"/>
      <c r="D15" s="84"/>
      <c r="E15" s="83"/>
      <c r="F15" s="83"/>
      <c r="G15" s="83"/>
      <c r="H15" s="83"/>
      <c r="I15" s="83"/>
      <c r="J15" s="83"/>
      <c r="K15" s="85"/>
    </row>
    <row r="16" spans="2:11">
      <c r="B16" s="82"/>
      <c r="C16" s="83"/>
      <c r="D16" s="84" t="s">
        <v>95</v>
      </c>
      <c r="E16" s="83"/>
      <c r="F16" s="83"/>
      <c r="G16" s="83"/>
      <c r="H16" s="83"/>
      <c r="I16" s="83"/>
      <c r="J16" s="83"/>
      <c r="K16" s="85"/>
    </row>
    <row r="17" spans="2:11">
      <c r="B17" s="82"/>
      <c r="C17" s="83"/>
      <c r="D17" s="84"/>
      <c r="E17" s="83"/>
      <c r="F17" s="83"/>
      <c r="G17" s="83"/>
      <c r="H17" s="83"/>
      <c r="I17" s="83"/>
      <c r="J17" s="83"/>
      <c r="K17" s="85"/>
    </row>
    <row r="18" spans="2:11">
      <c r="B18" s="82"/>
      <c r="C18" s="83"/>
      <c r="D18" s="84" t="s">
        <v>96</v>
      </c>
      <c r="E18" s="83"/>
      <c r="F18" s="83"/>
      <c r="G18" s="83"/>
      <c r="H18" s="83"/>
      <c r="I18" s="83"/>
      <c r="J18" s="83"/>
      <c r="K18" s="85"/>
    </row>
    <row r="19" spans="2:11">
      <c r="B19" s="82"/>
      <c r="C19" s="83"/>
      <c r="D19" s="84"/>
      <c r="E19" s="83"/>
      <c r="F19" s="83"/>
      <c r="G19" s="83"/>
      <c r="H19" s="83"/>
      <c r="I19" s="83"/>
      <c r="J19" s="83"/>
      <c r="K19" s="85"/>
    </row>
    <row r="20" spans="2:11">
      <c r="B20" s="82"/>
      <c r="C20" s="83"/>
      <c r="D20" s="84" t="s">
        <v>97</v>
      </c>
      <c r="E20" s="83"/>
      <c r="F20" s="83"/>
      <c r="G20" s="83"/>
      <c r="H20" s="83"/>
      <c r="I20" s="83"/>
      <c r="J20" s="83"/>
      <c r="K20" s="85"/>
    </row>
    <row r="21" spans="2:11">
      <c r="B21" s="82"/>
      <c r="C21" s="83"/>
      <c r="D21" s="84"/>
      <c r="E21" s="83"/>
      <c r="F21" s="83"/>
      <c r="G21" s="83"/>
      <c r="H21" s="83"/>
      <c r="I21" s="83"/>
      <c r="J21" s="83"/>
      <c r="K21" s="85"/>
    </row>
    <row r="22" spans="2:11" ht="15" thickBot="1">
      <c r="B22" s="87"/>
      <c r="C22" s="88"/>
      <c r="D22" s="88"/>
      <c r="E22" s="88"/>
      <c r="F22" s="88"/>
      <c r="G22" s="88"/>
      <c r="H22" s="88"/>
      <c r="I22" s="88"/>
      <c r="J22" s="88"/>
      <c r="K22" s="89"/>
    </row>
    <row r="23" spans="2:11">
      <c r="B23" s="74"/>
      <c r="C23" s="74"/>
      <c r="D23" s="74"/>
      <c r="E23" s="74"/>
      <c r="F23" s="74"/>
      <c r="G23" s="74"/>
      <c r="H23" s="74"/>
      <c r="I23" s="74"/>
      <c r="J23" s="74"/>
      <c r="K23" s="74"/>
    </row>
    <row r="24" spans="2:11">
      <c r="B24" s="90" t="s">
        <v>45</v>
      </c>
      <c r="C24" s="74"/>
      <c r="D24" s="90"/>
      <c r="E24" s="90"/>
      <c r="F24" s="90"/>
      <c r="G24" s="90"/>
      <c r="H24" s="90"/>
      <c r="I24" s="90"/>
      <c r="J24" s="74"/>
      <c r="K24" s="74"/>
    </row>
    <row r="25" spans="2:11">
      <c r="B25" s="91" t="s">
        <v>46</v>
      </c>
      <c r="C25" s="90"/>
      <c r="D25" s="90"/>
      <c r="E25" s="90"/>
      <c r="F25" s="90"/>
      <c r="G25" s="90"/>
      <c r="H25" s="90"/>
      <c r="I25" s="90"/>
      <c r="J25" s="74"/>
      <c r="K25" s="74"/>
    </row>
    <row r="26" spans="2:11">
      <c r="B26" s="90"/>
      <c r="C26" s="90"/>
      <c r="D26" s="90"/>
      <c r="E26" s="90"/>
      <c r="F26" s="90"/>
      <c r="G26" s="90"/>
      <c r="H26" s="90"/>
      <c r="I26" s="90"/>
      <c r="J26" s="74"/>
      <c r="K26" s="74"/>
    </row>
    <row r="27" spans="2:11">
      <c r="B27" s="90" t="s">
        <v>98</v>
      </c>
      <c r="C27" s="90"/>
      <c r="D27" s="90"/>
      <c r="E27" s="90"/>
      <c r="F27" s="90"/>
      <c r="G27" s="90"/>
      <c r="H27" s="90"/>
      <c r="I27" s="90"/>
      <c r="J27" s="74"/>
      <c r="K27" s="74"/>
    </row>
    <row r="28" spans="2:11">
      <c r="B28" s="90"/>
      <c r="C28" s="90"/>
      <c r="D28" s="90"/>
      <c r="E28" s="90"/>
      <c r="F28" s="90"/>
      <c r="G28" s="90"/>
      <c r="H28" s="90"/>
      <c r="I28" s="90"/>
      <c r="J28" s="74"/>
      <c r="K28" s="74"/>
    </row>
    <row r="29" spans="2:11">
      <c r="B29" s="90"/>
      <c r="C29" s="90" t="s">
        <v>53</v>
      </c>
      <c r="D29" s="90" t="s">
        <v>104</v>
      </c>
      <c r="E29" s="90"/>
      <c r="F29" s="90"/>
      <c r="G29" s="90"/>
      <c r="H29" s="90"/>
      <c r="I29" s="90"/>
      <c r="J29" s="74"/>
      <c r="K29" s="74"/>
    </row>
    <row r="30" spans="2:11">
      <c r="B30" s="90"/>
      <c r="C30" s="90"/>
      <c r="D30" s="90"/>
      <c r="E30" s="90"/>
      <c r="F30" s="90"/>
      <c r="G30" s="90"/>
      <c r="H30" s="90"/>
      <c r="I30" s="90"/>
      <c r="J30" s="74"/>
      <c r="K30" s="74"/>
    </row>
    <row r="31" spans="2:11">
      <c r="B31" s="90" t="s">
        <v>99</v>
      </c>
      <c r="C31" s="90"/>
      <c r="D31" s="90"/>
      <c r="E31" s="90"/>
      <c r="F31" s="90"/>
      <c r="G31" s="90"/>
      <c r="H31" s="90"/>
      <c r="I31" s="90"/>
      <c r="J31" s="74"/>
      <c r="K31" s="74"/>
    </row>
    <row r="32" spans="2:11">
      <c r="B32" s="90"/>
      <c r="C32" s="90"/>
      <c r="D32" s="90"/>
      <c r="E32" s="90"/>
      <c r="F32" s="90"/>
      <c r="G32" s="90"/>
      <c r="H32" s="90"/>
      <c r="I32" s="90"/>
      <c r="J32" s="74"/>
      <c r="K32" s="74"/>
    </row>
    <row r="33" spans="2:17">
      <c r="B33" s="90"/>
      <c r="C33" s="90" t="s">
        <v>54</v>
      </c>
      <c r="D33" s="90" t="s">
        <v>104</v>
      </c>
      <c r="E33" s="90"/>
      <c r="F33" s="90"/>
      <c r="G33" s="90"/>
      <c r="H33" s="90"/>
      <c r="I33" s="90"/>
      <c r="J33" s="74"/>
      <c r="K33" s="74"/>
    </row>
    <row r="34" spans="2:17">
      <c r="B34" s="90"/>
      <c r="C34" s="90"/>
      <c r="D34" s="90"/>
      <c r="E34" s="90"/>
      <c r="F34" s="90"/>
      <c r="G34" s="90"/>
      <c r="H34" s="90"/>
      <c r="I34" s="90"/>
      <c r="J34" s="74"/>
      <c r="K34" s="74"/>
    </row>
    <row r="35" spans="2:17">
      <c r="B35" s="91" t="s">
        <v>55</v>
      </c>
      <c r="C35" s="90"/>
      <c r="D35" s="90"/>
      <c r="E35" s="90"/>
      <c r="F35" s="90"/>
      <c r="G35" s="90"/>
      <c r="H35" s="90"/>
      <c r="I35" s="90"/>
      <c r="J35" s="90"/>
      <c r="K35" s="90"/>
      <c r="L35" s="50"/>
      <c r="M35" s="50"/>
      <c r="N35" s="50"/>
      <c r="O35" s="50"/>
      <c r="P35" s="50"/>
      <c r="Q35" s="50"/>
    </row>
    <row r="36" spans="2:17" ht="38.25" customHeight="1">
      <c r="B36" s="140" t="s">
        <v>100</v>
      </c>
      <c r="C36" s="140"/>
      <c r="D36" s="140"/>
      <c r="E36" s="140"/>
      <c r="F36" s="140"/>
      <c r="G36" s="140"/>
      <c r="H36" s="140"/>
      <c r="I36" s="140"/>
      <c r="J36" s="140"/>
      <c r="K36" s="140"/>
      <c r="L36" s="50"/>
      <c r="M36" s="50"/>
      <c r="N36" s="50"/>
      <c r="O36" s="50"/>
      <c r="P36" s="50"/>
      <c r="Q36" s="50"/>
    </row>
    <row r="37" spans="2:17">
      <c r="B37" s="144" t="s">
        <v>47</v>
      </c>
      <c r="C37" s="144"/>
      <c r="D37" s="144"/>
      <c r="E37" s="144"/>
      <c r="F37" s="144"/>
      <c r="G37" s="144"/>
      <c r="H37" s="144"/>
      <c r="I37" s="144"/>
      <c r="J37" s="144"/>
      <c r="K37" s="144"/>
      <c r="L37" s="50"/>
      <c r="M37" s="50"/>
      <c r="N37" s="50"/>
      <c r="O37" s="50"/>
      <c r="P37" s="50"/>
      <c r="Q37" s="50"/>
    </row>
    <row r="38" spans="2:17">
      <c r="B38" s="92"/>
      <c r="C38" s="90"/>
      <c r="D38" s="90"/>
      <c r="E38" s="90"/>
      <c r="F38" s="90"/>
      <c r="G38" s="90"/>
      <c r="H38" s="90"/>
      <c r="I38" s="90"/>
      <c r="J38" s="90"/>
      <c r="K38" s="90"/>
      <c r="L38" s="50"/>
      <c r="M38" s="50"/>
      <c r="N38" s="50"/>
      <c r="O38" s="50"/>
      <c r="P38" s="50"/>
      <c r="Q38" s="50"/>
    </row>
    <row r="39" spans="2:17">
      <c r="B39" s="91" t="s">
        <v>56</v>
      </c>
      <c r="C39" s="90"/>
      <c r="D39" s="90"/>
      <c r="E39" s="90"/>
      <c r="F39" s="90"/>
      <c r="G39" s="90"/>
      <c r="H39" s="90"/>
      <c r="I39" s="90"/>
      <c r="J39" s="90"/>
      <c r="K39" s="90"/>
      <c r="L39" s="50"/>
      <c r="M39" s="50"/>
      <c r="N39" s="50"/>
      <c r="O39" s="50"/>
      <c r="P39" s="50"/>
      <c r="Q39" s="50"/>
    </row>
    <row r="40" spans="2:17">
      <c r="B40" s="144" t="s">
        <v>101</v>
      </c>
      <c r="C40" s="144"/>
      <c r="D40" s="144"/>
      <c r="E40" s="144"/>
      <c r="F40" s="144"/>
      <c r="G40" s="144"/>
      <c r="H40" s="144"/>
      <c r="I40" s="144"/>
      <c r="J40" s="144"/>
      <c r="K40" s="144"/>
      <c r="L40" s="50"/>
      <c r="M40" s="50"/>
      <c r="N40" s="50"/>
      <c r="O40" s="50"/>
      <c r="P40" s="50"/>
      <c r="Q40" s="50"/>
    </row>
    <row r="41" spans="2:17">
      <c r="B41" s="144" t="s">
        <v>48</v>
      </c>
      <c r="C41" s="144"/>
      <c r="D41" s="144"/>
      <c r="E41" s="144"/>
      <c r="F41" s="144"/>
      <c r="G41" s="144"/>
      <c r="H41" s="144"/>
      <c r="I41" s="144"/>
      <c r="J41" s="144"/>
      <c r="K41" s="144"/>
      <c r="L41" s="50"/>
      <c r="M41" s="50"/>
      <c r="N41" s="50"/>
      <c r="O41" s="50"/>
      <c r="P41" s="50"/>
      <c r="Q41" s="50"/>
    </row>
    <row r="42" spans="2:17">
      <c r="B42" s="90"/>
      <c r="C42" s="90"/>
      <c r="D42" s="90"/>
      <c r="E42" s="90"/>
      <c r="F42" s="90"/>
      <c r="G42" s="90"/>
      <c r="H42" s="90"/>
      <c r="I42" s="90"/>
      <c r="J42" s="90"/>
      <c r="K42" s="90"/>
      <c r="L42" s="50"/>
      <c r="M42" s="50"/>
      <c r="N42" s="50"/>
      <c r="O42" s="50"/>
      <c r="P42" s="50"/>
      <c r="Q42" s="50"/>
    </row>
    <row r="43" spans="2:17">
      <c r="B43" s="90" t="s">
        <v>57</v>
      </c>
      <c r="C43" s="90"/>
      <c r="D43" s="90"/>
      <c r="E43" s="90"/>
      <c r="F43" s="90"/>
      <c r="G43" s="90"/>
      <c r="H43" s="90"/>
      <c r="I43" s="90"/>
      <c r="J43" s="90"/>
      <c r="K43" s="90"/>
      <c r="L43" s="50"/>
      <c r="M43" s="50"/>
      <c r="N43" s="50"/>
      <c r="O43" s="50"/>
      <c r="P43" s="50"/>
      <c r="Q43" s="50"/>
    </row>
    <row r="44" spans="2:17" ht="11.25" customHeight="1">
      <c r="B44" s="90"/>
      <c r="C44" s="90"/>
      <c r="D44" s="90"/>
      <c r="E44" s="90"/>
      <c r="F44" s="90"/>
      <c r="G44" s="90"/>
      <c r="H44" s="90"/>
      <c r="I44" s="90"/>
      <c r="J44" s="90"/>
      <c r="K44" s="90"/>
      <c r="L44" s="50"/>
      <c r="M44" s="50"/>
      <c r="N44" s="50"/>
      <c r="O44" s="50"/>
      <c r="P44" s="50"/>
      <c r="Q44" s="50"/>
    </row>
    <row r="45" spans="2:17">
      <c r="B45" s="90" t="s">
        <v>58</v>
      </c>
      <c r="C45" s="90"/>
      <c r="D45" s="90"/>
      <c r="E45" s="90"/>
      <c r="F45" s="90"/>
      <c r="G45" s="90"/>
      <c r="H45" s="90"/>
      <c r="I45" s="90"/>
      <c r="J45" s="90"/>
      <c r="K45" s="90"/>
      <c r="L45" s="50"/>
      <c r="M45" s="50"/>
      <c r="N45" s="50"/>
      <c r="O45" s="50"/>
      <c r="P45" s="50"/>
      <c r="Q45" s="50"/>
    </row>
    <row r="46" spans="2:17" ht="11.25" customHeight="1">
      <c r="B46" s="90"/>
      <c r="C46" s="90"/>
      <c r="D46" s="90"/>
      <c r="E46" s="90"/>
      <c r="F46" s="90"/>
      <c r="G46" s="90"/>
      <c r="H46" s="90"/>
      <c r="I46" s="90"/>
      <c r="J46" s="90"/>
      <c r="K46" s="90"/>
      <c r="L46" s="50"/>
      <c r="M46" s="50"/>
      <c r="N46" s="50"/>
      <c r="O46" s="50"/>
      <c r="P46" s="50"/>
      <c r="Q46" s="50"/>
    </row>
    <row r="47" spans="2:17">
      <c r="B47" s="90" t="s">
        <v>59</v>
      </c>
      <c r="C47" s="90"/>
      <c r="D47" s="90"/>
      <c r="E47" s="90"/>
      <c r="F47" s="90"/>
      <c r="G47" s="90"/>
      <c r="H47" s="90"/>
      <c r="I47" s="90"/>
      <c r="J47" s="90"/>
      <c r="K47" s="90"/>
      <c r="L47" s="50"/>
      <c r="M47" s="50"/>
      <c r="N47" s="50"/>
      <c r="O47" s="50"/>
      <c r="P47" s="50"/>
      <c r="Q47" s="50"/>
    </row>
    <row r="48" spans="2:17" ht="10.5" customHeight="1">
      <c r="B48" s="90"/>
      <c r="C48" s="90"/>
      <c r="D48" s="90"/>
      <c r="E48" s="90"/>
      <c r="F48" s="90"/>
      <c r="G48" s="90"/>
      <c r="H48" s="90"/>
      <c r="I48" s="90"/>
      <c r="J48" s="90"/>
      <c r="K48" s="90"/>
      <c r="L48" s="50"/>
      <c r="M48" s="50"/>
      <c r="N48" s="50"/>
      <c r="O48" s="50"/>
      <c r="P48" s="50"/>
      <c r="Q48" s="50"/>
    </row>
    <row r="49" spans="2:17">
      <c r="B49" s="90" t="s">
        <v>60</v>
      </c>
      <c r="C49" s="90"/>
      <c r="D49" s="90"/>
      <c r="E49" s="90"/>
      <c r="F49" s="90"/>
      <c r="G49" s="90"/>
      <c r="H49" s="90"/>
      <c r="I49" s="90"/>
      <c r="J49" s="90"/>
      <c r="K49" s="90"/>
      <c r="L49" s="50"/>
      <c r="M49" s="50"/>
      <c r="N49" s="50"/>
      <c r="O49" s="50"/>
      <c r="P49" s="50"/>
      <c r="Q49" s="50"/>
    </row>
    <row r="50" spans="2:17" ht="9.75" customHeight="1">
      <c r="B50" s="90"/>
      <c r="C50" s="90"/>
      <c r="D50" s="90"/>
      <c r="E50" s="90"/>
      <c r="F50" s="90"/>
      <c r="G50" s="90"/>
      <c r="H50" s="90"/>
      <c r="I50" s="90"/>
      <c r="J50" s="90"/>
      <c r="K50" s="90"/>
      <c r="L50" s="50"/>
      <c r="M50" s="50"/>
      <c r="N50" s="50"/>
      <c r="O50" s="50"/>
      <c r="P50" s="50"/>
      <c r="Q50" s="50"/>
    </row>
    <row r="51" spans="2:17">
      <c r="B51" s="90" t="s">
        <v>61</v>
      </c>
      <c r="C51" s="90"/>
      <c r="D51" s="90"/>
      <c r="E51" s="90"/>
      <c r="F51" s="90"/>
      <c r="G51" s="90"/>
      <c r="H51" s="90"/>
      <c r="I51" s="90"/>
      <c r="J51" s="90"/>
      <c r="K51" s="90"/>
      <c r="L51" s="50"/>
      <c r="M51" s="50"/>
      <c r="N51" s="50"/>
      <c r="O51" s="50"/>
      <c r="P51" s="50"/>
      <c r="Q51" s="50"/>
    </row>
    <row r="52" spans="2:17" ht="8.25" customHeight="1">
      <c r="B52" s="90"/>
      <c r="C52" s="90"/>
      <c r="D52" s="90"/>
      <c r="E52" s="90"/>
      <c r="F52" s="90"/>
      <c r="G52" s="90"/>
      <c r="H52" s="90"/>
      <c r="I52" s="90"/>
      <c r="J52" s="90"/>
      <c r="K52" s="90"/>
      <c r="L52" s="50"/>
      <c r="M52" s="50"/>
      <c r="N52" s="50"/>
      <c r="O52" s="50"/>
      <c r="P52" s="50"/>
      <c r="Q52" s="50"/>
    </row>
    <row r="53" spans="2:17">
      <c r="B53" s="90" t="s">
        <v>62</v>
      </c>
      <c r="C53" s="90"/>
      <c r="D53" s="90"/>
      <c r="E53" s="90"/>
      <c r="F53" s="90"/>
      <c r="G53" s="90"/>
      <c r="H53" s="90"/>
      <c r="I53" s="90"/>
      <c r="J53" s="90"/>
      <c r="K53" s="90"/>
      <c r="L53" s="50"/>
      <c r="M53" s="50"/>
      <c r="N53" s="50"/>
      <c r="O53" s="50"/>
      <c r="P53" s="50"/>
      <c r="Q53" s="50"/>
    </row>
    <row r="54" spans="2:17" ht="6.75" customHeight="1">
      <c r="B54" s="90"/>
      <c r="C54" s="90"/>
      <c r="D54" s="90"/>
      <c r="E54" s="90"/>
      <c r="F54" s="90"/>
      <c r="G54" s="90"/>
      <c r="H54" s="90"/>
      <c r="I54" s="90"/>
      <c r="J54" s="90"/>
      <c r="K54" s="90"/>
      <c r="L54" s="50"/>
      <c r="M54" s="50"/>
      <c r="N54" s="50"/>
      <c r="O54" s="50"/>
      <c r="P54" s="50"/>
      <c r="Q54" s="50"/>
    </row>
    <row r="55" spans="2:17">
      <c r="B55" s="90" t="s">
        <v>1046</v>
      </c>
      <c r="C55" s="90"/>
      <c r="D55" s="90"/>
      <c r="E55" s="90"/>
      <c r="F55" s="90"/>
      <c r="G55" s="90"/>
      <c r="H55" s="90"/>
      <c r="I55" s="90"/>
      <c r="J55" s="90"/>
      <c r="K55" s="90"/>
      <c r="L55" s="50"/>
      <c r="M55" s="50"/>
      <c r="N55" s="50"/>
      <c r="O55" s="50"/>
      <c r="P55" s="50"/>
      <c r="Q55" s="50"/>
    </row>
    <row r="56" spans="2:17">
      <c r="B56" s="90"/>
      <c r="C56" s="90"/>
      <c r="D56" s="90"/>
      <c r="E56" s="90"/>
      <c r="F56" s="90"/>
      <c r="G56" s="90"/>
      <c r="H56" s="90"/>
      <c r="I56" s="90"/>
      <c r="J56" s="90"/>
      <c r="K56" s="90"/>
      <c r="L56" s="50"/>
      <c r="M56" s="50"/>
      <c r="N56" s="50"/>
      <c r="O56" s="50"/>
      <c r="P56" s="50"/>
      <c r="Q56" s="50"/>
    </row>
    <row r="57" spans="2:17">
      <c r="B57" s="93" t="s">
        <v>1091</v>
      </c>
      <c r="C57" s="94"/>
      <c r="D57" s="94"/>
      <c r="E57" s="94"/>
      <c r="F57" s="94"/>
      <c r="G57" s="90"/>
      <c r="H57" s="90"/>
      <c r="I57" s="90"/>
      <c r="J57" s="90"/>
      <c r="K57" s="90"/>
      <c r="L57" s="50"/>
      <c r="M57" s="50"/>
      <c r="N57" s="50"/>
      <c r="O57" s="50"/>
      <c r="P57" s="50"/>
      <c r="Q57" s="50"/>
    </row>
    <row r="58" spans="2:17">
      <c r="B58" s="90" t="s">
        <v>49</v>
      </c>
      <c r="C58" s="90"/>
      <c r="D58" s="90"/>
      <c r="E58" s="90"/>
      <c r="F58" s="90"/>
      <c r="G58" s="90"/>
      <c r="H58" s="90"/>
      <c r="I58" s="90"/>
      <c r="J58" s="90"/>
      <c r="K58" s="90"/>
      <c r="L58" s="50"/>
      <c r="M58" s="50"/>
      <c r="N58" s="50"/>
      <c r="O58" s="50"/>
      <c r="P58" s="50"/>
      <c r="Q58" s="50"/>
    </row>
    <row r="59" spans="2:17">
      <c r="B59" s="90"/>
      <c r="C59" s="90"/>
      <c r="D59" s="90"/>
      <c r="E59" s="90"/>
      <c r="F59" s="90"/>
      <c r="G59" s="90"/>
      <c r="H59" s="90"/>
      <c r="I59" s="90"/>
      <c r="J59" s="90"/>
      <c r="K59" s="90"/>
      <c r="L59" s="50"/>
      <c r="M59" s="50"/>
      <c r="N59" s="50"/>
      <c r="O59" s="50"/>
      <c r="P59" s="50"/>
      <c r="Q59" s="50"/>
    </row>
    <row r="60" spans="2:17">
      <c r="B60" s="90" t="s">
        <v>63</v>
      </c>
      <c r="C60" s="90"/>
      <c r="D60" s="90"/>
      <c r="E60" s="90"/>
      <c r="F60" s="90"/>
      <c r="G60" s="90"/>
      <c r="H60" s="90"/>
      <c r="I60" s="90"/>
      <c r="J60" s="90"/>
      <c r="K60" s="90"/>
      <c r="L60" s="50"/>
      <c r="M60" s="50"/>
      <c r="N60" s="50"/>
      <c r="O60" s="50"/>
      <c r="P60" s="50"/>
      <c r="Q60" s="50"/>
    </row>
    <row r="61" spans="2:17">
      <c r="B61" s="90" t="s">
        <v>64</v>
      </c>
      <c r="C61" s="90"/>
      <c r="D61" s="90"/>
      <c r="E61" s="90"/>
      <c r="F61" s="90"/>
      <c r="G61" s="90"/>
      <c r="H61" s="90"/>
      <c r="I61" s="90"/>
      <c r="J61" s="90"/>
      <c r="K61" s="90"/>
      <c r="L61" s="50"/>
      <c r="M61" s="50"/>
      <c r="N61" s="50"/>
      <c r="O61" s="50"/>
      <c r="P61" s="50"/>
      <c r="Q61" s="50"/>
    </row>
    <row r="62" spans="2:17">
      <c r="B62" s="90"/>
      <c r="C62" s="90"/>
      <c r="D62" s="90"/>
      <c r="E62" s="90"/>
      <c r="F62" s="90"/>
      <c r="G62" s="90"/>
      <c r="H62" s="90"/>
      <c r="I62" s="90"/>
      <c r="J62" s="90"/>
      <c r="K62" s="90"/>
      <c r="L62" s="50"/>
      <c r="M62" s="50"/>
      <c r="N62" s="50"/>
      <c r="O62" s="50"/>
      <c r="P62" s="50"/>
      <c r="Q62" s="50"/>
    </row>
    <row r="63" spans="2:17">
      <c r="B63" s="91" t="s">
        <v>50</v>
      </c>
      <c r="C63" s="74"/>
      <c r="D63" s="74"/>
      <c r="E63" s="90"/>
      <c r="F63" s="90"/>
      <c r="G63" s="90"/>
      <c r="H63" s="90"/>
      <c r="I63" s="90"/>
      <c r="J63" s="90"/>
      <c r="K63" s="90"/>
      <c r="L63" s="50"/>
      <c r="M63" s="50"/>
      <c r="N63" s="50"/>
      <c r="O63" s="50"/>
      <c r="P63" s="50"/>
      <c r="Q63" s="50"/>
    </row>
    <row r="64" spans="2:17">
      <c r="B64" s="141" t="s">
        <v>65</v>
      </c>
      <c r="C64" s="142"/>
      <c r="D64" s="95"/>
      <c r="E64" s="74"/>
      <c r="F64" s="74"/>
      <c r="G64" s="74"/>
      <c r="H64" s="74"/>
      <c r="I64" s="74"/>
      <c r="J64" s="74"/>
      <c r="K64" s="74"/>
    </row>
    <row r="65" spans="2:11">
      <c r="B65" s="96"/>
      <c r="C65" s="97"/>
      <c r="D65" s="98" t="s">
        <v>51</v>
      </c>
      <c r="E65" s="74"/>
      <c r="F65" s="74"/>
      <c r="G65" s="74"/>
      <c r="H65" s="74"/>
      <c r="I65" s="74"/>
      <c r="J65" s="74"/>
      <c r="K65" s="74"/>
    </row>
    <row r="66" spans="2:11">
      <c r="B66" s="99"/>
      <c r="C66" s="100"/>
      <c r="D66" s="101" t="s">
        <v>66</v>
      </c>
      <c r="E66" s="74"/>
      <c r="F66" s="74"/>
      <c r="G66" s="74"/>
      <c r="H66" s="102"/>
      <c r="I66" s="74"/>
      <c r="J66" s="74"/>
      <c r="K66" s="74"/>
    </row>
    <row r="67" spans="2:11">
      <c r="B67" s="99"/>
      <c r="C67" s="100"/>
      <c r="D67" s="101" t="s">
        <v>67</v>
      </c>
      <c r="E67" s="74"/>
      <c r="F67" s="74"/>
      <c r="G67" s="74"/>
      <c r="H67" s="102"/>
      <c r="I67" s="74"/>
      <c r="J67" s="74"/>
      <c r="K67" s="74"/>
    </row>
    <row r="68" spans="2:11">
      <c r="B68" s="103"/>
      <c r="C68" s="104"/>
      <c r="D68" s="105"/>
      <c r="E68" s="74"/>
      <c r="F68" s="74"/>
      <c r="G68" s="74"/>
      <c r="H68" s="102"/>
      <c r="I68" s="74"/>
      <c r="J68" s="74"/>
      <c r="K68" s="74"/>
    </row>
    <row r="69" spans="2:11">
      <c r="B69" s="74"/>
      <c r="C69" s="74"/>
      <c r="D69" s="74"/>
      <c r="E69" s="74"/>
      <c r="F69" s="74"/>
      <c r="G69" s="74"/>
      <c r="H69" s="74"/>
      <c r="I69" s="74"/>
      <c r="J69" s="74"/>
      <c r="K69" s="74"/>
    </row>
    <row r="70" spans="2:11">
      <c r="B70" s="74"/>
      <c r="C70" s="74"/>
      <c r="D70" s="74"/>
      <c r="E70" s="74"/>
      <c r="F70" s="74"/>
      <c r="G70" s="74"/>
      <c r="H70" s="74"/>
      <c r="I70" s="74"/>
      <c r="J70" s="74"/>
      <c r="K70" s="74"/>
    </row>
    <row r="71" spans="2:11">
      <c r="B71" s="91" t="s">
        <v>52</v>
      </c>
      <c r="C71" s="74"/>
      <c r="D71" s="74"/>
      <c r="E71" s="74"/>
      <c r="F71" s="74"/>
      <c r="G71" s="74"/>
      <c r="H71" s="74"/>
      <c r="I71" s="74"/>
      <c r="J71" s="74"/>
      <c r="K71" s="74"/>
    </row>
    <row r="72" spans="2:11">
      <c r="B72" s="90"/>
      <c r="C72" s="74"/>
      <c r="D72" s="74"/>
      <c r="E72" s="74"/>
      <c r="F72" s="74"/>
      <c r="G72" s="74"/>
      <c r="H72" s="74"/>
      <c r="I72" s="74"/>
      <c r="J72" s="74"/>
      <c r="K72" s="74"/>
    </row>
    <row r="73" spans="2:11">
      <c r="B73" s="106" t="s">
        <v>68</v>
      </c>
      <c r="C73" s="106" t="s">
        <v>71</v>
      </c>
      <c r="D73" s="74"/>
      <c r="E73" s="74"/>
      <c r="F73" s="74"/>
      <c r="G73" s="74"/>
      <c r="H73" s="74"/>
      <c r="I73" s="74"/>
      <c r="J73" s="74"/>
      <c r="K73" s="74"/>
    </row>
    <row r="74" spans="2:11">
      <c r="B74" s="106" t="s">
        <v>69</v>
      </c>
      <c r="C74" s="106" t="s">
        <v>71</v>
      </c>
      <c r="D74" s="74"/>
      <c r="E74" s="74"/>
      <c r="F74" s="74"/>
      <c r="G74" s="74"/>
      <c r="H74" s="74"/>
      <c r="I74" s="74"/>
      <c r="J74" s="74"/>
      <c r="K74" s="74"/>
    </row>
    <row r="75" spans="2:11">
      <c r="B75" s="106" t="s">
        <v>70</v>
      </c>
      <c r="C75" s="106" t="s">
        <v>72</v>
      </c>
      <c r="D75" s="74"/>
      <c r="E75" s="74"/>
      <c r="F75" s="74"/>
      <c r="G75" s="74"/>
      <c r="H75" s="74"/>
      <c r="I75" s="74"/>
      <c r="J75" s="74"/>
      <c r="K75" s="74"/>
    </row>
    <row r="76" spans="2:11">
      <c r="B76" s="74"/>
      <c r="C76" s="74"/>
      <c r="D76" s="74"/>
      <c r="E76" s="74"/>
      <c r="F76" s="74"/>
      <c r="G76" s="74"/>
      <c r="H76" s="74"/>
      <c r="I76" s="74"/>
      <c r="J76" s="74"/>
      <c r="K76" s="74"/>
    </row>
    <row r="77" spans="2:11">
      <c r="B77" s="74"/>
      <c r="C77" s="74"/>
      <c r="D77" s="74"/>
      <c r="E77" s="74"/>
      <c r="F77" s="74"/>
      <c r="G77" s="74"/>
      <c r="H77" s="74"/>
      <c r="I77" s="74"/>
      <c r="J77" s="74"/>
      <c r="K77" s="74"/>
    </row>
    <row r="78" spans="2:11" ht="30" customHeight="1">
      <c r="B78" s="140" t="s">
        <v>73</v>
      </c>
      <c r="C78" s="140"/>
      <c r="D78" s="140"/>
      <c r="E78" s="140"/>
      <c r="F78" s="140"/>
      <c r="G78" s="140"/>
      <c r="H78" s="140"/>
      <c r="I78" s="140"/>
      <c r="J78" s="140"/>
      <c r="K78" s="140"/>
    </row>
    <row r="79" spans="2:11">
      <c r="B79" s="74"/>
      <c r="C79" s="74"/>
      <c r="D79" s="74"/>
      <c r="E79" s="74"/>
      <c r="F79" s="74"/>
      <c r="G79" s="74"/>
      <c r="H79" s="74"/>
      <c r="I79" s="74"/>
      <c r="J79" s="74"/>
      <c r="K79" s="74"/>
    </row>
    <row r="80" spans="2:11">
      <c r="B80" s="90" t="s">
        <v>102</v>
      </c>
      <c r="C80" s="74"/>
      <c r="D80" s="74"/>
      <c r="E80" s="74"/>
      <c r="F80" s="74"/>
      <c r="G80" s="74"/>
      <c r="H80" s="74"/>
      <c r="I80" s="74"/>
      <c r="J80" s="74"/>
      <c r="K80" s="74"/>
    </row>
    <row r="81" spans="2:11" ht="15" thickBot="1">
      <c r="B81" s="74"/>
      <c r="C81" s="74"/>
      <c r="D81" s="74"/>
      <c r="E81" s="74"/>
      <c r="F81" s="74"/>
      <c r="G81" s="74"/>
      <c r="H81" s="74"/>
      <c r="I81" s="74"/>
      <c r="J81" s="74"/>
      <c r="K81" s="74"/>
    </row>
    <row r="82" spans="2:11" ht="23.1" customHeight="1" thickBot="1">
      <c r="B82" s="107" t="s">
        <v>447</v>
      </c>
      <c r="C82" s="108" t="s">
        <v>448</v>
      </c>
      <c r="D82" s="107" t="s">
        <v>447</v>
      </c>
      <c r="E82" s="108" t="s">
        <v>448</v>
      </c>
      <c r="F82" s="74"/>
      <c r="G82" s="74"/>
      <c r="H82" s="74"/>
      <c r="I82" s="74"/>
      <c r="J82" s="74"/>
      <c r="K82" s="74"/>
    </row>
    <row r="83" spans="2:11" ht="23.1" customHeight="1" thickBot="1">
      <c r="B83" s="109" t="s">
        <v>449</v>
      </c>
      <c r="C83" s="110" t="s">
        <v>450</v>
      </c>
      <c r="D83" s="109" t="s">
        <v>19</v>
      </c>
      <c r="E83" s="110"/>
      <c r="F83" s="74"/>
      <c r="G83" s="74"/>
      <c r="H83" s="74"/>
      <c r="I83" s="74"/>
      <c r="J83" s="74"/>
      <c r="K83" s="74"/>
    </row>
    <row r="84" spans="2:11" ht="23.1" customHeight="1" thickBot="1">
      <c r="B84" s="109" t="s">
        <v>451</v>
      </c>
      <c r="C84" s="110"/>
      <c r="D84" s="109" t="s">
        <v>20</v>
      </c>
      <c r="E84" s="110" t="s">
        <v>21</v>
      </c>
      <c r="F84" s="74"/>
      <c r="G84" s="74"/>
      <c r="H84" s="74"/>
      <c r="I84" s="74"/>
      <c r="J84" s="74"/>
      <c r="K84" s="74"/>
    </row>
    <row r="85" spans="2:11" ht="23.1" customHeight="1" thickBot="1">
      <c r="B85" s="109" t="s">
        <v>452</v>
      </c>
      <c r="C85" s="110" t="s">
        <v>453</v>
      </c>
      <c r="D85" s="109" t="s">
        <v>22</v>
      </c>
      <c r="E85" s="110"/>
      <c r="F85" s="74"/>
      <c r="G85" s="74"/>
      <c r="H85" s="74"/>
      <c r="I85" s="74"/>
      <c r="J85" s="74"/>
      <c r="K85" s="74"/>
    </row>
    <row r="86" spans="2:11" ht="23.1" customHeight="1" thickBot="1">
      <c r="B86" s="109" t="s">
        <v>454</v>
      </c>
      <c r="C86" s="110" t="s">
        <v>455</v>
      </c>
      <c r="D86" s="109" t="s">
        <v>23</v>
      </c>
      <c r="E86" s="110"/>
      <c r="F86" s="74"/>
      <c r="G86" s="74"/>
      <c r="H86" s="74"/>
      <c r="I86" s="74"/>
      <c r="J86" s="74"/>
      <c r="K86" s="74"/>
    </row>
    <row r="87" spans="2:11" ht="23.1" customHeight="1" thickBot="1">
      <c r="B87" s="109" t="s">
        <v>456</v>
      </c>
      <c r="C87" s="110"/>
      <c r="D87" s="109" t="s">
        <v>24</v>
      </c>
      <c r="E87" s="110"/>
      <c r="F87" s="74"/>
      <c r="G87" s="74"/>
      <c r="H87" s="74"/>
      <c r="I87" s="74"/>
      <c r="J87" s="74"/>
      <c r="K87" s="74"/>
    </row>
    <row r="88" spans="2:11" ht="23.1" customHeight="1" thickBot="1">
      <c r="B88" s="109" t="s">
        <v>457</v>
      </c>
      <c r="C88" s="110"/>
      <c r="D88" s="109" t="s">
        <v>25</v>
      </c>
      <c r="E88" s="110"/>
      <c r="F88" s="74"/>
      <c r="G88" s="74"/>
      <c r="H88" s="74"/>
      <c r="I88" s="74"/>
      <c r="J88" s="74"/>
      <c r="K88" s="74"/>
    </row>
    <row r="89" spans="2:11" ht="23.1" customHeight="1" thickBot="1">
      <c r="B89" s="109" t="s">
        <v>458</v>
      </c>
      <c r="C89" s="110" t="s">
        <v>0</v>
      </c>
      <c r="D89" s="109" t="s">
        <v>26</v>
      </c>
      <c r="E89" s="110"/>
      <c r="F89" s="74"/>
      <c r="G89" s="74"/>
      <c r="H89" s="74"/>
      <c r="I89" s="74"/>
      <c r="J89" s="74"/>
      <c r="K89" s="74"/>
    </row>
    <row r="90" spans="2:11" ht="23.1" customHeight="1" thickBot="1">
      <c r="B90" s="109" t="s">
        <v>1</v>
      </c>
      <c r="C90" s="110" t="s">
        <v>2</v>
      </c>
      <c r="D90" s="109" t="s">
        <v>27</v>
      </c>
      <c r="E90" s="110"/>
      <c r="F90" s="74"/>
      <c r="G90" s="74"/>
      <c r="H90" s="74"/>
      <c r="I90" s="74"/>
      <c r="J90" s="74"/>
      <c r="K90" s="74"/>
    </row>
    <row r="91" spans="2:11" ht="23.1" customHeight="1" thickBot="1">
      <c r="B91" s="109" t="s">
        <v>3</v>
      </c>
      <c r="C91" s="110"/>
      <c r="D91" s="109" t="s">
        <v>28</v>
      </c>
      <c r="E91" s="110"/>
      <c r="F91" s="74"/>
      <c r="G91" s="74"/>
      <c r="H91" s="74"/>
      <c r="I91" s="74"/>
      <c r="J91" s="74"/>
      <c r="K91" s="74"/>
    </row>
    <row r="92" spans="2:11" ht="23.1" customHeight="1" thickBot="1">
      <c r="B92" s="109" t="s">
        <v>4</v>
      </c>
      <c r="C92" s="110"/>
      <c r="D92" s="109" t="s">
        <v>29</v>
      </c>
      <c r="E92" s="110"/>
      <c r="F92" s="74"/>
      <c r="G92" s="74"/>
      <c r="H92" s="74"/>
      <c r="I92" s="74"/>
      <c r="J92" s="74"/>
      <c r="K92" s="74"/>
    </row>
    <row r="93" spans="2:11" ht="23.1" customHeight="1" thickBot="1">
      <c r="B93" s="109" t="s">
        <v>5</v>
      </c>
      <c r="C93" s="110"/>
      <c r="D93" s="109" t="s">
        <v>30</v>
      </c>
      <c r="E93" s="110"/>
      <c r="F93" s="74"/>
      <c r="G93" s="74"/>
      <c r="H93" s="74"/>
      <c r="I93" s="74"/>
      <c r="J93" s="74"/>
      <c r="K93" s="74"/>
    </row>
    <row r="94" spans="2:11" ht="23.1" customHeight="1" thickBot="1">
      <c r="B94" s="109" t="s">
        <v>6</v>
      </c>
      <c r="C94" s="110"/>
      <c r="D94" s="109" t="s">
        <v>31</v>
      </c>
      <c r="E94" s="110" t="s">
        <v>32</v>
      </c>
      <c r="F94" s="74"/>
      <c r="G94" s="74"/>
      <c r="H94" s="74"/>
      <c r="I94" s="74"/>
      <c r="J94" s="74"/>
      <c r="K94" s="74"/>
    </row>
    <row r="95" spans="2:11" ht="23.1" customHeight="1" thickBot="1">
      <c r="B95" s="109" t="s">
        <v>7</v>
      </c>
      <c r="C95" s="110" t="s">
        <v>8</v>
      </c>
      <c r="D95" s="109" t="s">
        <v>33</v>
      </c>
      <c r="E95" s="110"/>
      <c r="F95" s="74"/>
      <c r="G95" s="74"/>
      <c r="H95" s="74"/>
      <c r="I95" s="74"/>
      <c r="J95" s="74"/>
      <c r="K95" s="74"/>
    </row>
    <row r="96" spans="2:11" ht="23.1" customHeight="1" thickBot="1">
      <c r="B96" s="109" t="s">
        <v>9</v>
      </c>
      <c r="C96" s="110"/>
      <c r="D96" s="109" t="s">
        <v>34</v>
      </c>
      <c r="E96" s="110"/>
      <c r="F96" s="74"/>
      <c r="G96" s="74"/>
      <c r="H96" s="74"/>
      <c r="I96" s="74"/>
      <c r="J96" s="74"/>
      <c r="K96" s="74"/>
    </row>
    <row r="97" spans="2:11" ht="23.1" customHeight="1" thickBot="1">
      <c r="B97" s="109" t="s">
        <v>10</v>
      </c>
      <c r="C97" s="110" t="s">
        <v>11</v>
      </c>
      <c r="D97" s="109" t="s">
        <v>35</v>
      </c>
      <c r="E97" s="110"/>
      <c r="F97" s="74"/>
      <c r="G97" s="74"/>
      <c r="H97" s="74"/>
      <c r="I97" s="74"/>
      <c r="J97" s="74"/>
      <c r="K97" s="74"/>
    </row>
    <row r="98" spans="2:11" ht="23.1" customHeight="1" thickBot="1">
      <c r="B98" s="109" t="s">
        <v>12</v>
      </c>
      <c r="C98" s="110"/>
      <c r="D98" s="109" t="s">
        <v>36</v>
      </c>
      <c r="E98" s="110"/>
      <c r="F98" s="74"/>
      <c r="G98" s="74"/>
      <c r="H98" s="74"/>
      <c r="I98" s="74"/>
      <c r="J98" s="74"/>
      <c r="K98" s="74"/>
    </row>
    <row r="99" spans="2:11" ht="23.1" customHeight="1" thickBot="1">
      <c r="B99" s="109" t="s">
        <v>13</v>
      </c>
      <c r="C99" s="110"/>
      <c r="D99" s="109" t="s">
        <v>37</v>
      </c>
      <c r="E99" s="110" t="s">
        <v>38</v>
      </c>
      <c r="F99" s="74"/>
      <c r="G99" s="74"/>
      <c r="H99" s="74"/>
      <c r="I99" s="74"/>
      <c r="J99" s="74"/>
      <c r="K99" s="74"/>
    </row>
    <row r="100" spans="2:11" ht="23.1" customHeight="1" thickBot="1">
      <c r="B100" s="109" t="s">
        <v>14</v>
      </c>
      <c r="C100" s="110" t="s">
        <v>15</v>
      </c>
      <c r="D100" s="109" t="s">
        <v>39</v>
      </c>
      <c r="E100" s="110"/>
      <c r="F100" s="74"/>
      <c r="G100" s="74"/>
      <c r="H100" s="74"/>
      <c r="I100" s="74"/>
      <c r="J100" s="74"/>
      <c r="K100" s="74"/>
    </row>
    <row r="101" spans="2:11" ht="23.1" customHeight="1" thickBot="1">
      <c r="B101" s="109" t="s">
        <v>16</v>
      </c>
      <c r="C101" s="110"/>
      <c r="D101" s="109" t="s">
        <v>40</v>
      </c>
      <c r="E101" s="110"/>
      <c r="F101" s="74"/>
      <c r="G101" s="74"/>
      <c r="H101" s="74"/>
      <c r="I101" s="74"/>
      <c r="J101" s="74"/>
      <c r="K101" s="74"/>
    </row>
    <row r="102" spans="2:11" ht="23.1" customHeight="1" thickBot="1">
      <c r="B102" s="109" t="s">
        <v>17</v>
      </c>
      <c r="C102" s="110" t="s">
        <v>18</v>
      </c>
      <c r="D102" s="109" t="s">
        <v>41</v>
      </c>
      <c r="E102" s="110"/>
      <c r="F102" s="74"/>
      <c r="G102" s="74"/>
      <c r="H102" s="74"/>
      <c r="I102" s="74"/>
      <c r="J102" s="74"/>
      <c r="K102" s="74"/>
    </row>
    <row r="103" spans="2:11" ht="23.1" customHeight="1">
      <c r="B103" s="74"/>
      <c r="C103" s="74"/>
      <c r="D103" s="74"/>
      <c r="E103" s="74"/>
      <c r="F103" s="74"/>
      <c r="G103" s="74"/>
      <c r="H103" s="74"/>
      <c r="I103" s="74"/>
      <c r="J103" s="74"/>
      <c r="K103" s="74"/>
    </row>
    <row r="104" spans="2:11">
      <c r="B104" s="74"/>
      <c r="C104" s="74"/>
      <c r="D104" s="74"/>
      <c r="E104" s="74"/>
      <c r="F104" s="74"/>
      <c r="G104" s="74"/>
      <c r="H104" s="74"/>
      <c r="I104" s="74"/>
      <c r="J104" s="74"/>
      <c r="K104" s="74"/>
    </row>
    <row r="105" spans="2:11" ht="15" customHeight="1">
      <c r="B105" s="140" t="s">
        <v>74</v>
      </c>
      <c r="C105" s="140"/>
      <c r="D105" s="140"/>
      <c r="E105" s="140"/>
      <c r="F105" s="140"/>
      <c r="G105" s="140"/>
      <c r="H105" s="140"/>
      <c r="I105" s="140"/>
      <c r="J105" s="140"/>
      <c r="K105" s="140"/>
    </row>
    <row r="106" spans="2:11">
      <c r="B106" s="90" t="s">
        <v>75</v>
      </c>
      <c r="C106" s="90"/>
      <c r="D106" s="90"/>
      <c r="E106" s="90"/>
      <c r="F106" s="90"/>
      <c r="G106" s="90"/>
      <c r="H106" s="90"/>
      <c r="I106" s="90"/>
      <c r="J106" s="90"/>
      <c r="K106" s="74"/>
    </row>
    <row r="107" spans="2:11">
      <c r="B107" s="74"/>
      <c r="C107" s="74"/>
      <c r="D107" s="74"/>
      <c r="E107" s="74"/>
      <c r="F107" s="74"/>
      <c r="G107" s="74"/>
      <c r="H107" s="74"/>
      <c r="I107" s="74"/>
      <c r="J107" s="74"/>
      <c r="K107" s="74"/>
    </row>
    <row r="108" spans="2:11">
      <c r="B108" s="91" t="s">
        <v>76</v>
      </c>
      <c r="C108" s="74"/>
      <c r="D108" s="74"/>
      <c r="E108" s="74"/>
      <c r="F108" s="74"/>
      <c r="G108" s="74"/>
      <c r="H108" s="74"/>
      <c r="I108" s="74"/>
      <c r="J108" s="74"/>
      <c r="K108" s="74"/>
    </row>
    <row r="109" spans="2:11">
      <c r="B109" s="91" t="s">
        <v>77</v>
      </c>
      <c r="C109" s="74"/>
      <c r="D109" s="74"/>
      <c r="E109" s="74"/>
      <c r="F109" s="74"/>
      <c r="G109" s="74"/>
      <c r="H109" s="74"/>
      <c r="I109" s="74"/>
      <c r="J109" s="74"/>
      <c r="K109" s="74"/>
    </row>
    <row r="110" spans="2:11">
      <c r="B110" s="91" t="s">
        <v>78</v>
      </c>
      <c r="C110" s="74"/>
      <c r="D110" s="74"/>
      <c r="E110" s="74"/>
      <c r="F110" s="74"/>
      <c r="G110" s="74"/>
      <c r="H110" s="74"/>
      <c r="I110" s="74"/>
      <c r="J110" s="74"/>
      <c r="K110" s="74"/>
    </row>
    <row r="111" spans="2:11" ht="15" thickBot="1">
      <c r="B111" s="74"/>
      <c r="C111" s="74"/>
      <c r="D111" s="74"/>
      <c r="E111" s="74"/>
      <c r="F111" s="74"/>
      <c r="G111" s="74"/>
      <c r="H111" s="74"/>
      <c r="I111" s="74"/>
      <c r="J111" s="74"/>
      <c r="K111" s="74"/>
    </row>
    <row r="112" spans="2:11" ht="15" thickBot="1">
      <c r="B112" s="111" t="s">
        <v>79</v>
      </c>
      <c r="C112" s="112" t="s">
        <v>80</v>
      </c>
      <c r="D112" s="74"/>
      <c r="E112" s="74"/>
      <c r="F112" s="74"/>
      <c r="G112" s="74"/>
      <c r="H112" s="74"/>
      <c r="I112" s="74"/>
      <c r="J112" s="74"/>
      <c r="K112" s="74"/>
    </row>
    <row r="113" spans="2:11" ht="15" thickBot="1">
      <c r="B113" s="113" t="s">
        <v>81</v>
      </c>
      <c r="C113" s="114" t="s">
        <v>82</v>
      </c>
      <c r="D113" s="74"/>
      <c r="E113" s="74"/>
      <c r="F113" s="74"/>
      <c r="G113" s="74"/>
      <c r="H113" s="74"/>
      <c r="I113" s="74"/>
      <c r="J113" s="74"/>
      <c r="K113" s="74"/>
    </row>
    <row r="114" spans="2:11" ht="15" thickBot="1">
      <c r="B114" s="113" t="s">
        <v>83</v>
      </c>
      <c r="C114" s="114" t="s">
        <v>84</v>
      </c>
      <c r="D114" s="74"/>
      <c r="E114" s="74"/>
      <c r="F114" s="74"/>
      <c r="G114" s="74"/>
      <c r="H114" s="74"/>
      <c r="I114" s="74"/>
      <c r="J114" s="74"/>
      <c r="K114" s="74"/>
    </row>
    <row r="115" spans="2:11" ht="15" thickBot="1">
      <c r="B115" s="113" t="s">
        <v>85</v>
      </c>
      <c r="C115" s="114" t="s">
        <v>86</v>
      </c>
      <c r="D115" s="74"/>
      <c r="E115" s="74"/>
      <c r="F115" s="74"/>
      <c r="G115" s="74"/>
      <c r="H115" s="74"/>
      <c r="I115" s="74"/>
      <c r="J115" s="74"/>
      <c r="K115" s="74"/>
    </row>
    <row r="116" spans="2:11" ht="34.5" thickBot="1">
      <c r="B116" s="113" t="s">
        <v>87</v>
      </c>
      <c r="C116" s="114" t="s">
        <v>88</v>
      </c>
      <c r="D116" s="74"/>
      <c r="E116" s="74"/>
      <c r="F116" s="74"/>
      <c r="G116" s="74"/>
      <c r="H116" s="74"/>
      <c r="I116" s="74"/>
      <c r="J116" s="74"/>
      <c r="K116" s="74"/>
    </row>
    <row r="117" spans="2:11" ht="45.75" thickBot="1">
      <c r="B117" s="113" t="s">
        <v>89</v>
      </c>
      <c r="C117" s="114" t="s">
        <v>90</v>
      </c>
      <c r="D117" s="74"/>
      <c r="E117" s="74"/>
      <c r="F117" s="74"/>
      <c r="G117" s="74"/>
      <c r="H117" s="74"/>
      <c r="I117" s="74"/>
      <c r="J117" s="74"/>
      <c r="K117" s="74"/>
    </row>
    <row r="118" spans="2:11">
      <c r="B118" s="74"/>
      <c r="C118" s="74"/>
      <c r="D118" s="74"/>
      <c r="E118" s="74"/>
      <c r="F118" s="74"/>
      <c r="G118" s="74"/>
      <c r="H118" s="74"/>
      <c r="I118" s="74"/>
      <c r="J118" s="74"/>
      <c r="K118" s="74"/>
    </row>
    <row r="119" spans="2:11">
      <c r="B119" s="91" t="s">
        <v>91</v>
      </c>
      <c r="C119" s="74"/>
      <c r="D119" s="74"/>
      <c r="E119" s="74"/>
      <c r="F119" s="74"/>
      <c r="G119" s="74"/>
      <c r="H119" s="74"/>
      <c r="I119" s="74"/>
      <c r="J119" s="74"/>
      <c r="K119" s="74"/>
    </row>
    <row r="120" spans="2:11" ht="15" thickBot="1">
      <c r="B120" s="74"/>
      <c r="C120" s="74"/>
      <c r="D120" s="74"/>
      <c r="E120" s="74"/>
      <c r="F120" s="74"/>
      <c r="G120" s="74"/>
      <c r="H120" s="74"/>
      <c r="I120" s="74"/>
      <c r="J120" s="74"/>
      <c r="K120" s="74"/>
    </row>
    <row r="121" spans="2:11" ht="15" thickBot="1">
      <c r="B121" s="111" t="s">
        <v>79</v>
      </c>
      <c r="C121" s="112" t="s">
        <v>1043</v>
      </c>
      <c r="D121" s="74"/>
      <c r="E121" s="74"/>
      <c r="F121" s="74"/>
      <c r="G121" s="74"/>
      <c r="H121" s="74"/>
      <c r="I121" s="74"/>
      <c r="J121" s="74"/>
      <c r="K121" s="74"/>
    </row>
    <row r="122" spans="2:11" ht="15" thickBot="1">
      <c r="B122" s="113" t="s">
        <v>81</v>
      </c>
      <c r="C122" s="114" t="s">
        <v>82</v>
      </c>
      <c r="D122" s="74"/>
      <c r="E122" s="74"/>
      <c r="F122" s="74"/>
      <c r="G122" s="74"/>
      <c r="H122" s="74"/>
      <c r="I122" s="74"/>
      <c r="J122" s="74"/>
      <c r="K122" s="74"/>
    </row>
    <row r="123" spans="2:11" ht="15" thickBot="1">
      <c r="B123" s="113" t="s">
        <v>83</v>
      </c>
      <c r="C123" s="114" t="s">
        <v>84</v>
      </c>
      <c r="D123" s="74"/>
      <c r="E123" s="74"/>
      <c r="F123" s="74"/>
      <c r="G123" s="74"/>
      <c r="H123" s="74"/>
      <c r="I123" s="74"/>
      <c r="J123" s="74"/>
      <c r="K123" s="74"/>
    </row>
    <row r="124" spans="2:11" ht="102" thickBot="1">
      <c r="B124" s="113" t="s">
        <v>89</v>
      </c>
      <c r="C124" s="114" t="s">
        <v>92</v>
      </c>
      <c r="D124" s="74"/>
      <c r="E124" s="74"/>
      <c r="F124" s="74"/>
      <c r="G124" s="74"/>
      <c r="H124" s="74"/>
      <c r="I124" s="74"/>
      <c r="J124" s="74"/>
      <c r="K124" s="74"/>
    </row>
    <row r="125" spans="2:11">
      <c r="B125" s="74"/>
      <c r="C125" s="74"/>
      <c r="D125" s="74"/>
      <c r="E125" s="74"/>
      <c r="F125" s="74"/>
      <c r="G125" s="74"/>
      <c r="H125" s="74"/>
      <c r="I125" s="74"/>
      <c r="J125" s="74"/>
      <c r="K125" s="74"/>
    </row>
    <row r="126" spans="2:11">
      <c r="B126" s="74"/>
      <c r="C126" s="74"/>
      <c r="D126" s="74"/>
      <c r="E126" s="74"/>
      <c r="F126" s="74"/>
      <c r="G126" s="74"/>
      <c r="H126" s="74"/>
      <c r="I126" s="74"/>
      <c r="J126" s="74"/>
      <c r="K126" s="74"/>
    </row>
    <row r="127" spans="2:11">
      <c r="B127" s="74"/>
      <c r="C127" s="74"/>
      <c r="D127" s="74"/>
      <c r="E127" s="74"/>
      <c r="F127" s="74"/>
      <c r="G127" s="74"/>
      <c r="H127" s="74"/>
      <c r="I127" s="74"/>
      <c r="J127" s="74"/>
      <c r="K127" s="74"/>
    </row>
    <row r="128" spans="2:11">
      <c r="B128" s="74"/>
      <c r="C128" s="74"/>
      <c r="D128" s="74"/>
      <c r="E128" s="74"/>
      <c r="F128" s="74"/>
      <c r="G128" s="74"/>
      <c r="H128" s="74"/>
      <c r="I128" s="74"/>
      <c r="J128" s="74"/>
      <c r="K128" s="74"/>
    </row>
    <row r="129" spans="2:11">
      <c r="B129" s="74"/>
      <c r="C129" s="74"/>
      <c r="D129" s="74"/>
      <c r="E129" s="74"/>
      <c r="F129" s="74"/>
      <c r="G129" s="74"/>
      <c r="H129" s="74"/>
      <c r="I129" s="74"/>
      <c r="J129" s="74"/>
      <c r="K129" s="74"/>
    </row>
    <row r="130" spans="2:11">
      <c r="B130" s="74"/>
      <c r="C130" s="74"/>
      <c r="D130" s="74"/>
      <c r="E130" s="74"/>
      <c r="F130" s="74"/>
      <c r="G130" s="74"/>
      <c r="H130" s="74"/>
      <c r="I130" s="74"/>
      <c r="J130" s="74"/>
      <c r="K130" s="74"/>
    </row>
  </sheetData>
  <mergeCells count="8">
    <mergeCell ref="B78:K78"/>
    <mergeCell ref="B105:K105"/>
    <mergeCell ref="B64:C64"/>
    <mergeCell ref="C1:D1"/>
    <mergeCell ref="B36:K36"/>
    <mergeCell ref="B37:K37"/>
    <mergeCell ref="B40:K40"/>
    <mergeCell ref="B41:K41"/>
  </mergeCells>
  <phoneticPr fontId="28"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view="pageBreakPreview" topLeftCell="A35" zoomScale="130" zoomScaleNormal="120" zoomScaleSheetLayoutView="130" zoomScalePageLayoutView="120" workbookViewId="0">
      <selection activeCell="L38" sqref="L38"/>
    </sheetView>
  </sheetViews>
  <sheetFormatPr defaultRowHeight="14.25"/>
  <cols>
    <col min="4" max="4" width="6.625" customWidth="1"/>
    <col min="5" max="5" width="6.375" customWidth="1"/>
    <col min="8" max="8" width="9" customWidth="1"/>
    <col min="9" max="9" width="9" hidden="1" customWidth="1"/>
  </cols>
  <sheetData>
    <row r="1" spans="1:9">
      <c r="A1" s="149" t="s">
        <v>1057</v>
      </c>
      <c r="B1" s="149"/>
      <c r="C1" s="149"/>
      <c r="D1" s="149"/>
      <c r="E1" s="149"/>
      <c r="F1" s="149"/>
      <c r="G1" s="149"/>
      <c r="H1" s="149"/>
      <c r="I1" s="149"/>
    </row>
    <row r="2" spans="1:9">
      <c r="A2" s="149" t="s">
        <v>1078</v>
      </c>
      <c r="B2" s="149"/>
      <c r="C2" s="149"/>
      <c r="D2" s="149"/>
      <c r="E2" s="149"/>
      <c r="F2" s="149"/>
      <c r="G2" s="149"/>
      <c r="H2" s="149"/>
      <c r="I2" s="149"/>
    </row>
    <row r="3" spans="1:9" ht="23.25">
      <c r="A3" s="148" t="s">
        <v>1056</v>
      </c>
      <c r="B3" s="148"/>
      <c r="C3" s="148"/>
      <c r="D3" s="148"/>
      <c r="E3" s="148"/>
      <c r="F3" s="148"/>
      <c r="G3" s="148"/>
      <c r="H3" s="148"/>
      <c r="I3" s="148"/>
    </row>
    <row r="7" spans="1:9">
      <c r="E7" s="69"/>
    </row>
    <row r="25" spans="4:4">
      <c r="D25" s="73"/>
    </row>
    <row r="40" spans="1:9" ht="15" thickBot="1"/>
    <row r="41" spans="1:9">
      <c r="A41" s="150" t="s">
        <v>1047</v>
      </c>
      <c r="B41" s="151"/>
      <c r="C41" s="151"/>
      <c r="D41" s="152"/>
      <c r="E41" s="150" t="s">
        <v>1048</v>
      </c>
      <c r="F41" s="151"/>
      <c r="G41" s="151"/>
      <c r="H41" s="151"/>
      <c r="I41" s="152"/>
    </row>
    <row r="42" spans="1:9" ht="18.75" customHeight="1">
      <c r="A42" s="145" t="s">
        <v>1080</v>
      </c>
      <c r="B42" s="146"/>
      <c r="C42" s="146"/>
      <c r="D42" s="147"/>
      <c r="E42" s="145" t="s">
        <v>1095</v>
      </c>
      <c r="F42" s="146"/>
      <c r="G42" s="146"/>
      <c r="H42" s="146"/>
      <c r="I42" s="147"/>
    </row>
    <row r="43" spans="1:9" ht="15" thickBot="1">
      <c r="A43" s="57"/>
      <c r="B43" s="58"/>
      <c r="C43" s="58"/>
      <c r="D43" s="59"/>
      <c r="E43" s="57"/>
      <c r="F43" s="58"/>
      <c r="G43" s="58"/>
      <c r="H43" s="58"/>
      <c r="I43" s="59"/>
    </row>
  </sheetData>
  <mergeCells count="7">
    <mergeCell ref="E42:I42"/>
    <mergeCell ref="A42:D42"/>
    <mergeCell ref="A3:I3"/>
    <mergeCell ref="A1:I1"/>
    <mergeCell ref="A2:I2"/>
    <mergeCell ref="A41:D41"/>
    <mergeCell ref="E41:I41"/>
  </mergeCells>
  <phoneticPr fontId="28" type="noConversion"/>
  <pageMargins left="0.70866141732283472" right="0.70866141732283472" top="0" bottom="0"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130" zoomScaleNormal="100" zoomScaleSheetLayoutView="130" workbookViewId="0">
      <selection activeCell="B18" sqref="B18"/>
    </sheetView>
  </sheetViews>
  <sheetFormatPr defaultColWidth="9" defaultRowHeight="12.75"/>
  <cols>
    <col min="1" max="1" width="5" style="12" customWidth="1"/>
    <col min="2" max="2" width="45.375" style="12" customWidth="1"/>
    <col min="3" max="3" width="22.25" style="12" customWidth="1"/>
    <col min="4" max="4" width="9" style="2" hidden="1" customWidth="1"/>
    <col min="5" max="16384" width="9" style="2"/>
  </cols>
  <sheetData>
    <row r="1" spans="1:4">
      <c r="A1" s="1" t="s">
        <v>783</v>
      </c>
      <c r="B1" s="153" t="str">
        <f>IF('1_GO'!C3="","",'1_GO'!C3)</f>
        <v>Muhasebe İşlemleri</v>
      </c>
      <c r="C1" s="154"/>
      <c r="D1" s="31" t="s">
        <v>807</v>
      </c>
    </row>
    <row r="2" spans="1:4">
      <c r="A2" s="1" t="s">
        <v>785</v>
      </c>
      <c r="B2" s="155" t="str">
        <f>IF('1_GO'!C4="","",'1_GO'!C4)</f>
        <v>Arşiv İşlemleri</v>
      </c>
      <c r="C2" s="156"/>
    </row>
    <row r="3" spans="1:4">
      <c r="A3" s="1" t="s">
        <v>784</v>
      </c>
      <c r="B3" s="157" t="str">
        <f>IF('1_GO'!C5="","",'1_GO'!C5)</f>
        <v>Arşiv İşlemleri Süreci</v>
      </c>
      <c r="C3" s="158"/>
    </row>
    <row r="4" spans="1:4">
      <c r="A4" s="2"/>
      <c r="B4" s="2"/>
      <c r="C4" s="2"/>
    </row>
    <row r="5" spans="1:4" ht="18">
      <c r="A5" s="6" t="s">
        <v>786</v>
      </c>
      <c r="B5" s="7"/>
      <c r="C5" s="8"/>
    </row>
    <row r="6" spans="1:4">
      <c r="A6" s="9" t="s">
        <v>779</v>
      </c>
      <c r="B6" s="10"/>
      <c r="C6" s="11"/>
    </row>
    <row r="7" spans="1:4">
      <c r="A7" s="3"/>
      <c r="B7" s="2"/>
      <c r="C7" s="2"/>
    </row>
    <row r="8" spans="1:4">
      <c r="A8" s="1" t="s">
        <v>781</v>
      </c>
      <c r="B8" s="1" t="s">
        <v>1041</v>
      </c>
      <c r="C8" s="15" t="s">
        <v>1049</v>
      </c>
    </row>
    <row r="9" spans="1:4">
      <c r="A9" s="12">
        <v>1</v>
      </c>
      <c r="B9" s="12" t="s">
        <v>1085</v>
      </c>
      <c r="C9" s="12">
        <v>1</v>
      </c>
    </row>
  </sheetData>
  <sheetProtection selectLockedCells="1"/>
  <mergeCells count="3">
    <mergeCell ref="B1:C1"/>
    <mergeCell ref="B2:C2"/>
    <mergeCell ref="B3:C3"/>
  </mergeCells>
  <phoneticPr fontId="28"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8" zoomScale="115" zoomScaleNormal="100" zoomScaleSheetLayoutView="115" workbookViewId="0">
      <selection activeCell="B23" sqref="B23"/>
    </sheetView>
  </sheetViews>
  <sheetFormatPr defaultColWidth="9" defaultRowHeight="12.75"/>
  <cols>
    <col min="1" max="1" width="5" style="12" customWidth="1"/>
    <col min="2" max="2" width="64.875" style="12" customWidth="1"/>
    <col min="3" max="3" width="13" style="12" customWidth="1"/>
    <col min="4" max="4" width="9" style="2" hidden="1" customWidth="1"/>
    <col min="5" max="16384" width="9" style="2"/>
  </cols>
  <sheetData>
    <row r="1" spans="1:4">
      <c r="A1" s="1" t="s">
        <v>783</v>
      </c>
      <c r="B1" s="153" t="str">
        <f>IF('1_GO'!C3="","",'1_GO'!C3)</f>
        <v>Muhasebe İşlemleri</v>
      </c>
      <c r="C1" s="154"/>
      <c r="D1" s="31" t="s">
        <v>807</v>
      </c>
    </row>
    <row r="2" spans="1:4">
      <c r="A2" s="1" t="s">
        <v>785</v>
      </c>
      <c r="B2" s="155" t="str">
        <f>IF('1_GO'!C4="","",'1_GO'!C4)</f>
        <v>Arşiv İşlemleri</v>
      </c>
      <c r="C2" s="156"/>
    </row>
    <row r="3" spans="1:4">
      <c r="A3" s="1" t="s">
        <v>784</v>
      </c>
      <c r="B3" s="157" t="str">
        <f>IF('1_GO'!C5="","",'1_GO'!C5)</f>
        <v>Arşiv İşlemleri Süreci</v>
      </c>
      <c r="C3" s="158"/>
    </row>
    <row r="4" spans="1:4">
      <c r="A4" s="2"/>
      <c r="B4" s="2"/>
      <c r="C4" s="2"/>
    </row>
    <row r="5" spans="1:4" ht="18">
      <c r="A5" s="6" t="s">
        <v>1050</v>
      </c>
      <c r="B5" s="7"/>
      <c r="C5" s="8"/>
    </row>
    <row r="6" spans="1:4">
      <c r="A6" s="9" t="s">
        <v>1051</v>
      </c>
      <c r="B6" s="10"/>
      <c r="C6" s="11"/>
    </row>
    <row r="7" spans="1:4" ht="18.75">
      <c r="A7" s="60"/>
      <c r="B7" s="2"/>
      <c r="C7" s="2"/>
    </row>
    <row r="8" spans="1:4">
      <c r="A8" s="1" t="s">
        <v>781</v>
      </c>
      <c r="B8" s="1" t="s">
        <v>788</v>
      </c>
      <c r="C8" s="1" t="s">
        <v>780</v>
      </c>
    </row>
    <row r="9" spans="1:4">
      <c r="A9" s="12">
        <v>1</v>
      </c>
      <c r="B9" s="12" t="s">
        <v>1058</v>
      </c>
      <c r="C9" s="12">
        <v>2</v>
      </c>
    </row>
    <row r="10" spans="1:4">
      <c r="A10" s="12">
        <v>2</v>
      </c>
      <c r="B10" s="12" t="s">
        <v>1059</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28"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B19" sqref="B18:B19"/>
    </sheetView>
  </sheetViews>
  <sheetFormatPr defaultColWidth="9" defaultRowHeight="12.75"/>
  <cols>
    <col min="1" max="1" width="5" style="12" customWidth="1"/>
    <col min="2" max="2" width="70.625" style="12" customWidth="1"/>
    <col min="3" max="3" width="9" style="2" hidden="1" customWidth="1"/>
    <col min="4" max="16384" width="9" style="2"/>
  </cols>
  <sheetData>
    <row r="1" spans="1:3">
      <c r="A1" s="1" t="s">
        <v>783</v>
      </c>
      <c r="B1" s="13" t="str">
        <f>IF('1_GO'!C3="","",'1_GO'!C3)</f>
        <v>Muhasebe İşlemleri</v>
      </c>
      <c r="C1" s="31" t="s">
        <v>807</v>
      </c>
    </row>
    <row r="2" spans="1:3">
      <c r="A2" s="1" t="s">
        <v>785</v>
      </c>
      <c r="B2" s="4" t="str">
        <f>IF('1_GO'!C4="","",'1_GO'!C4)</f>
        <v>Arşiv İşlemleri</v>
      </c>
    </row>
    <row r="3" spans="1:3">
      <c r="A3" s="1" t="s">
        <v>784</v>
      </c>
      <c r="B3" s="5" t="str">
        <f>IF('1_GO'!C5="","",'1_GO'!C5)</f>
        <v>Arşiv İşlemleri Süreci</v>
      </c>
    </row>
    <row r="4" spans="1:3">
      <c r="A4" s="2"/>
      <c r="B4" s="2"/>
    </row>
    <row r="5" spans="1:3" ht="18">
      <c r="A5" s="6" t="s">
        <v>791</v>
      </c>
      <c r="B5" s="8"/>
    </row>
    <row r="6" spans="1:3">
      <c r="A6" s="9" t="s">
        <v>792</v>
      </c>
      <c r="B6" s="11"/>
    </row>
    <row r="7" spans="1:3">
      <c r="A7" s="3"/>
      <c r="B7" s="2"/>
    </row>
    <row r="8" spans="1:3">
      <c r="A8" s="1" t="s">
        <v>781</v>
      </c>
      <c r="B8" s="1" t="s">
        <v>793</v>
      </c>
    </row>
    <row r="9" spans="1:3"/>
  </sheetData>
  <sheetProtection selectLockedCells="1"/>
  <phoneticPr fontId="28"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2.75"/>
  <cols>
    <col min="1" max="1" width="5" style="12" customWidth="1"/>
    <col min="2" max="2" width="78.5" style="12" customWidth="1"/>
    <col min="3" max="3" width="9" style="2" hidden="1" customWidth="1"/>
    <col min="4" max="16384" width="9" style="2"/>
  </cols>
  <sheetData>
    <row r="1" spans="1:3">
      <c r="A1" s="1" t="s">
        <v>783</v>
      </c>
      <c r="B1" s="13" t="str">
        <f>IF('1_GO'!C3="","",'1_GO'!C3)</f>
        <v>Muhasebe İşlemleri</v>
      </c>
      <c r="C1" s="31" t="s">
        <v>807</v>
      </c>
    </row>
    <row r="2" spans="1:3">
      <c r="A2" s="1" t="s">
        <v>785</v>
      </c>
      <c r="B2" s="4" t="str">
        <f>IF('1_GO'!C4="","",'1_GO'!C4)</f>
        <v>Arşiv İşlemleri</v>
      </c>
    </row>
    <row r="3" spans="1:3">
      <c r="A3" s="1" t="s">
        <v>784</v>
      </c>
      <c r="B3" s="5" t="str">
        <f>IF('1_GO'!C5="","",'1_GO'!C5)</f>
        <v>Arşiv İşlemleri Süreci</v>
      </c>
    </row>
    <row r="4" spans="1:3">
      <c r="A4" s="2"/>
      <c r="B4" s="2"/>
    </row>
    <row r="5" spans="1:3" ht="18">
      <c r="A5" s="6" t="s">
        <v>442</v>
      </c>
      <c r="B5" s="8"/>
    </row>
    <row r="6" spans="1:3">
      <c r="A6" s="9"/>
      <c r="B6" s="11"/>
    </row>
    <row r="7" spans="1:3">
      <c r="A7" s="3"/>
      <c r="B7" s="2"/>
    </row>
    <row r="8" spans="1:3">
      <c r="A8" s="1" t="s">
        <v>781</v>
      </c>
      <c r="B8" s="1" t="s">
        <v>799</v>
      </c>
    </row>
    <row r="9" spans="1:3">
      <c r="A9" s="12">
        <v>1</v>
      </c>
      <c r="B9" s="12" t="s">
        <v>1086</v>
      </c>
    </row>
  </sheetData>
  <sheetProtection selectLockedCells="1"/>
  <phoneticPr fontId="28"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6" sqref="B36"/>
    </sheetView>
  </sheetViews>
  <sheetFormatPr defaultColWidth="9" defaultRowHeight="12.75"/>
  <cols>
    <col min="1" max="1" width="5" style="12" customWidth="1"/>
    <col min="2" max="2" width="79.75" style="12" customWidth="1"/>
    <col min="3" max="3" width="9" style="2" hidden="1" customWidth="1"/>
    <col min="4" max="16384" width="9" style="2"/>
  </cols>
  <sheetData>
    <row r="1" spans="1:3">
      <c r="A1" s="1" t="s">
        <v>783</v>
      </c>
      <c r="B1" s="13" t="str">
        <f>IF('1_GO'!C3="","",'1_GO'!C3)</f>
        <v>Muhasebe İşlemleri</v>
      </c>
      <c r="C1" s="31" t="s">
        <v>807</v>
      </c>
    </row>
    <row r="2" spans="1:3">
      <c r="A2" s="1" t="s">
        <v>785</v>
      </c>
      <c r="B2" s="4" t="str">
        <f>IF('1_GO'!C4="","",'1_GO'!C4)</f>
        <v>Arşiv İşlemleri</v>
      </c>
    </row>
    <row r="3" spans="1:3">
      <c r="A3" s="1" t="s">
        <v>784</v>
      </c>
      <c r="B3" s="5" t="str">
        <f>IF('1_GO'!C5="","",'1_GO'!C5)</f>
        <v>Arşiv İşlemleri Süreci</v>
      </c>
    </row>
    <row r="4" spans="1:3">
      <c r="A4" s="2"/>
      <c r="B4" s="2"/>
    </row>
    <row r="5" spans="1:3" ht="18">
      <c r="A5" s="6" t="s">
        <v>443</v>
      </c>
      <c r="B5" s="8"/>
    </row>
    <row r="6" spans="1:3">
      <c r="A6" s="9"/>
      <c r="B6" s="11"/>
    </row>
    <row r="7" spans="1:3">
      <c r="A7" s="3"/>
      <c r="B7" s="2"/>
    </row>
    <row r="8" spans="1:3">
      <c r="A8" s="1" t="s">
        <v>781</v>
      </c>
      <c r="B8" s="1" t="s">
        <v>800</v>
      </c>
    </row>
    <row r="9" spans="1:3">
      <c r="A9" s="12">
        <v>1</v>
      </c>
      <c r="B9" s="12" t="s">
        <v>1071</v>
      </c>
    </row>
  </sheetData>
  <sheetProtection selectLockedCells="1"/>
  <phoneticPr fontId="28"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C9" sqref="C9"/>
    </sheetView>
  </sheetViews>
  <sheetFormatPr defaultColWidth="9" defaultRowHeight="12.75"/>
  <cols>
    <col min="1" max="1" width="5" style="12" customWidth="1"/>
    <col min="2" max="2" width="77.5" style="12" customWidth="1"/>
    <col min="3" max="3" width="9" style="2" hidden="1" customWidth="1"/>
    <col min="4" max="16384" width="9" style="2"/>
  </cols>
  <sheetData>
    <row r="1" spans="1:3">
      <c r="A1" s="1" t="s">
        <v>783</v>
      </c>
      <c r="B1" s="13" t="str">
        <f>IF('1_GO'!C3="","",'1_GO'!C3)</f>
        <v>Muhasebe İşlemleri</v>
      </c>
      <c r="C1" s="31" t="s">
        <v>807</v>
      </c>
    </row>
    <row r="2" spans="1:3">
      <c r="A2" s="1" t="s">
        <v>785</v>
      </c>
      <c r="B2" s="4" t="str">
        <f>IF('1_GO'!C4="","",'1_GO'!C4)</f>
        <v>Arşiv İşlemleri</v>
      </c>
    </row>
    <row r="3" spans="1:3">
      <c r="A3" s="1" t="s">
        <v>784</v>
      </c>
      <c r="B3" s="5" t="str">
        <f>IF('1_GO'!C5="","",'1_GO'!C5)</f>
        <v>Arşiv İşlemleri Süreci</v>
      </c>
    </row>
    <row r="4" spans="1:3">
      <c r="A4" s="2"/>
      <c r="B4" s="2"/>
    </row>
    <row r="5" spans="1:3" ht="18">
      <c r="A5" s="6" t="s">
        <v>444</v>
      </c>
      <c r="B5" s="8"/>
    </row>
    <row r="6" spans="1:3">
      <c r="A6" s="9"/>
      <c r="B6" s="11"/>
    </row>
    <row r="7" spans="1:3">
      <c r="A7" s="3"/>
      <c r="B7" s="2"/>
    </row>
    <row r="8" spans="1:3">
      <c r="A8" s="1" t="s">
        <v>781</v>
      </c>
      <c r="B8" s="1" t="s">
        <v>801</v>
      </c>
    </row>
    <row r="9" spans="1:3">
      <c r="A9" s="66" t="s">
        <v>1072</v>
      </c>
      <c r="B9" s="66" t="s">
        <v>1073</v>
      </c>
    </row>
    <row r="10" spans="1:3">
      <c r="A10" s="66"/>
      <c r="B10" s="66"/>
    </row>
    <row r="11" spans="1:3">
      <c r="A11" s="66"/>
      <c r="B11" s="66"/>
    </row>
    <row r="12" spans="1:3">
      <c r="A12" s="66"/>
      <c r="B12" s="66"/>
    </row>
    <row r="13" spans="1:3">
      <c r="A13" s="66"/>
      <c r="B13" s="66"/>
    </row>
    <row r="14" spans="1:3">
      <c r="A14" s="66"/>
      <c r="B14" s="66"/>
    </row>
    <row r="15" spans="1:3">
      <c r="A15" s="66"/>
      <c r="B15" s="66"/>
    </row>
    <row r="16" spans="1:3">
      <c r="A16" s="66"/>
      <c r="B16" s="66"/>
    </row>
    <row r="17" spans="1:2">
      <c r="A17" s="66"/>
      <c r="B17" s="66"/>
    </row>
    <row r="18" spans="1:2">
      <c r="A18" s="66"/>
      <c r="B18" s="66"/>
    </row>
    <row r="19" spans="1:2">
      <c r="A19" s="66"/>
      <c r="B19" s="66"/>
    </row>
    <row r="20" spans="1:2">
      <c r="A20" s="66"/>
      <c r="B20" s="66"/>
    </row>
    <row r="21" spans="1:2">
      <c r="A21" s="66"/>
      <c r="B21" s="66"/>
    </row>
    <row r="22" spans="1:2">
      <c r="A22" s="66"/>
      <c r="B22" s="66"/>
    </row>
    <row r="23" spans="1:2">
      <c r="A23" s="66"/>
      <c r="B23" s="66"/>
    </row>
    <row r="24" spans="1:2">
      <c r="A24" s="66"/>
      <c r="B24" s="66"/>
    </row>
    <row r="25" spans="1:2">
      <c r="A25" s="66"/>
      <c r="B25" s="66"/>
    </row>
    <row r="26" spans="1:2">
      <c r="A26" s="66"/>
      <c r="B26" s="66"/>
    </row>
    <row r="27" spans="1:2">
      <c r="A27" s="66"/>
      <c r="B27" s="66"/>
    </row>
    <row r="28" spans="1:2">
      <c r="A28" s="66"/>
      <c r="B28" s="66"/>
    </row>
    <row r="29" spans="1:2">
      <c r="A29" s="66"/>
      <c r="B29" s="66"/>
    </row>
    <row r="30" spans="1:2">
      <c r="A30" s="66"/>
      <c r="B30" s="66"/>
    </row>
    <row r="31" spans="1:2">
      <c r="A31" s="66"/>
      <c r="B31" s="66"/>
    </row>
    <row r="32" spans="1:2">
      <c r="A32" s="66"/>
      <c r="B32" s="66"/>
    </row>
    <row r="33" spans="1:2">
      <c r="A33" s="66"/>
      <c r="B33" s="66"/>
    </row>
    <row r="34" spans="1:2">
      <c r="A34" s="66"/>
      <c r="B34" s="66"/>
    </row>
    <row r="35" spans="1:2">
      <c r="A35" s="66"/>
      <c r="B35" s="66"/>
    </row>
    <row r="36" spans="1:2">
      <c r="A36" s="66"/>
      <c r="B36" s="66"/>
    </row>
    <row r="37" spans="1:2">
      <c r="A37" s="66"/>
      <c r="B37" s="66"/>
    </row>
    <row r="38" spans="1:2">
      <c r="A38" s="66"/>
      <c r="B38" s="66"/>
    </row>
    <row r="39" spans="1:2">
      <c r="A39" s="66"/>
      <c r="B39" s="66"/>
    </row>
    <row r="40" spans="1:2">
      <c r="A40" s="66"/>
      <c r="B40" s="66"/>
    </row>
    <row r="41" spans="1:2">
      <c r="A41" s="66"/>
      <c r="B41" s="66"/>
    </row>
    <row r="42" spans="1:2">
      <c r="A42" s="66"/>
      <c r="B42" s="66"/>
    </row>
    <row r="43" spans="1:2">
      <c r="A43" s="66"/>
      <c r="B43" s="66"/>
    </row>
    <row r="44" spans="1:2">
      <c r="A44" s="66"/>
      <c r="B44" s="66"/>
    </row>
    <row r="45" spans="1:2">
      <c r="A45" s="66"/>
      <c r="B45" s="66"/>
    </row>
    <row r="46" spans="1:2">
      <c r="A46" s="66"/>
      <c r="B46" s="66"/>
    </row>
    <row r="47" spans="1:2">
      <c r="A47" s="66"/>
      <c r="B47" s="66"/>
    </row>
    <row r="48" spans="1:2">
      <c r="A48" s="66"/>
      <c r="B48" s="66"/>
    </row>
    <row r="49" spans="1:2">
      <c r="A49" s="66"/>
      <c r="B49" s="66"/>
    </row>
  </sheetData>
  <sheetProtection selectLockedCells="1"/>
  <phoneticPr fontId="28"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Yüksel Kandemir</cp:lastModifiedBy>
  <cp:lastPrinted>2014-11-08T10:34:42Z</cp:lastPrinted>
  <dcterms:created xsi:type="dcterms:W3CDTF">2011-03-10T05:19:50Z</dcterms:created>
  <dcterms:modified xsi:type="dcterms:W3CDTF">2014-11-27T12:33:18Z</dcterms:modified>
</cp:coreProperties>
</file>